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gfsbvu.ads.ktag.ch\agfsbvu1$\OSLW\Root\6\2\5\29404\Gemeindesammlungen\"/>
    </mc:Choice>
  </mc:AlternateContent>
  <xr:revisionPtr revIDLastSave="0" documentId="13_ncr:1_{E46D6AF8-3BE6-453D-A30E-7455F0644EDE}" xr6:coauthVersionLast="47" xr6:coauthVersionMax="47" xr10:uidLastSave="{00000000-0000-0000-0000-000000000000}"/>
  <bookViews>
    <workbookView xWindow="-28920" yWindow="-120" windowWidth="29040" windowHeight="15720" xr2:uid="{1EA9F3B7-8BF4-4790-B33B-94ADC2F254F7}"/>
  </bookViews>
  <sheets>
    <sheet name="Wertetabelle Gemeind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I16" i="1"/>
  <c r="H16" i="1"/>
  <c r="L16" i="1" l="1"/>
  <c r="K16" i="1"/>
  <c r="J16" i="1"/>
  <c r="L17" i="1" l="1"/>
  <c r="K17" i="1"/>
  <c r="J17" i="1"/>
  <c r="I17" i="1"/>
  <c r="H17" i="1"/>
  <c r="L46" i="1"/>
  <c r="K46" i="1"/>
  <c r="J46" i="1"/>
  <c r="I46" i="1"/>
  <c r="H46" i="1"/>
  <c r="L45" i="1"/>
  <c r="K45" i="1"/>
  <c r="J45" i="1"/>
  <c r="I45" i="1"/>
  <c r="H45" i="1"/>
  <c r="L44" i="1"/>
  <c r="K44" i="1"/>
  <c r="J44" i="1"/>
  <c r="I44" i="1"/>
  <c r="H44" i="1"/>
  <c r="L43" i="1"/>
  <c r="K43" i="1"/>
  <c r="J43" i="1"/>
  <c r="I43" i="1"/>
  <c r="H43" i="1"/>
  <c r="L42" i="1"/>
  <c r="K42" i="1"/>
  <c r="J42" i="1"/>
  <c r="I42" i="1"/>
  <c r="H42" i="1"/>
  <c r="L41" i="1"/>
  <c r="K41" i="1"/>
  <c r="J41" i="1"/>
  <c r="I41" i="1"/>
  <c r="H41" i="1"/>
  <c r="L40" i="1"/>
  <c r="K40" i="1"/>
  <c r="J40" i="1"/>
  <c r="I40" i="1"/>
  <c r="H40" i="1"/>
  <c r="L39" i="1"/>
  <c r="K39" i="1"/>
  <c r="J39" i="1"/>
  <c r="I39" i="1"/>
  <c r="H39" i="1"/>
  <c r="L38" i="1"/>
  <c r="K38" i="1"/>
  <c r="J38" i="1"/>
  <c r="I38" i="1"/>
  <c r="H38" i="1"/>
  <c r="L37" i="1"/>
  <c r="K37" i="1"/>
  <c r="J37" i="1"/>
  <c r="I37" i="1"/>
  <c r="H37" i="1"/>
  <c r="L36" i="1"/>
  <c r="K36" i="1"/>
  <c r="J36" i="1"/>
  <c r="I36" i="1"/>
  <c r="H36" i="1"/>
  <c r="L35" i="1"/>
  <c r="K35" i="1"/>
  <c r="J35" i="1"/>
  <c r="I35" i="1"/>
  <c r="H35" i="1"/>
  <c r="L34" i="1"/>
  <c r="K34" i="1"/>
  <c r="J34" i="1"/>
  <c r="I34" i="1"/>
  <c r="H34" i="1"/>
  <c r="L33" i="1"/>
  <c r="K33" i="1"/>
  <c r="J33" i="1"/>
  <c r="I33" i="1"/>
  <c r="H33" i="1"/>
  <c r="L32" i="1"/>
  <c r="K32" i="1"/>
  <c r="J32" i="1"/>
  <c r="I32" i="1"/>
  <c r="H32" i="1"/>
  <c r="L31" i="1"/>
  <c r="K31" i="1"/>
  <c r="J31" i="1"/>
  <c r="I31" i="1"/>
  <c r="H31" i="1"/>
  <c r="L30" i="1"/>
  <c r="K30" i="1"/>
  <c r="J30" i="1"/>
  <c r="I30" i="1"/>
  <c r="H30" i="1"/>
  <c r="L29" i="1"/>
  <c r="K29" i="1"/>
  <c r="J29" i="1"/>
  <c r="I29" i="1"/>
  <c r="H29" i="1"/>
  <c r="L28" i="1"/>
  <c r="K28" i="1"/>
  <c r="J28" i="1"/>
  <c r="I28" i="1"/>
  <c r="H28" i="1"/>
  <c r="L27" i="1"/>
  <c r="K27" i="1"/>
  <c r="J27" i="1"/>
  <c r="I27" i="1"/>
  <c r="H27" i="1"/>
  <c r="L26" i="1"/>
  <c r="K26" i="1"/>
  <c r="J26" i="1"/>
  <c r="I26" i="1"/>
  <c r="H26" i="1"/>
  <c r="L25" i="1"/>
  <c r="K25" i="1"/>
  <c r="J25" i="1"/>
  <c r="I25" i="1"/>
  <c r="H25" i="1"/>
  <c r="L24" i="1"/>
  <c r="K24" i="1"/>
  <c r="J24" i="1"/>
  <c r="I24" i="1"/>
  <c r="H24" i="1"/>
  <c r="L23" i="1"/>
  <c r="K23" i="1"/>
  <c r="J23" i="1"/>
  <c r="I23" i="1"/>
  <c r="H23" i="1"/>
  <c r="L22" i="1"/>
  <c r="K22" i="1"/>
  <c r="J22" i="1"/>
  <c r="I22" i="1"/>
  <c r="H22" i="1"/>
  <c r="L21" i="1"/>
  <c r="K21" i="1"/>
  <c r="J21" i="1"/>
  <c r="I21" i="1"/>
  <c r="H21" i="1"/>
  <c r="L20" i="1"/>
  <c r="K20" i="1"/>
  <c r="J20" i="1"/>
  <c r="I20" i="1"/>
  <c r="H20" i="1"/>
  <c r="L19" i="1"/>
  <c r="K19" i="1"/>
  <c r="J19" i="1"/>
  <c r="I19" i="1"/>
  <c r="H19" i="1"/>
  <c r="L18" i="1"/>
  <c r="K18" i="1"/>
  <c r="J18" i="1"/>
  <c r="I18" i="1"/>
  <c r="H18" i="1"/>
</calcChain>
</file>

<file path=xl/sharedStrings.xml><?xml version="1.0" encoding="utf-8"?>
<sst xmlns="http://schemas.openxmlformats.org/spreadsheetml/2006/main" count="24" uniqueCount="19">
  <si>
    <t>Gemeindesammlungen</t>
  </si>
  <si>
    <t>Bevölkerung</t>
  </si>
  <si>
    <t>Jahr</t>
  </si>
  <si>
    <t>Kehricht und Sperrgut</t>
  </si>
  <si>
    <t>Grüngut</t>
  </si>
  <si>
    <t>Papier und Karton</t>
  </si>
  <si>
    <t>Altglas</t>
  </si>
  <si>
    <t>Altmetalle</t>
  </si>
  <si>
    <t>Einwohnerzahl 31.12.</t>
  </si>
  <si>
    <t>Kantonale Bevölkerungsstatistik, Ganzjahreswerte</t>
  </si>
  <si>
    <t>Datenumfang</t>
  </si>
  <si>
    <t>OHNE Sammelmengen von privaten Recyclinghöfen / Entsorgungsunternehmen</t>
  </si>
  <si>
    <t>Datenquellen</t>
  </si>
  <si>
    <t>Sammelmengen in Tonnen</t>
  </si>
  <si>
    <t>Sammelmengen pro Person in Kilogramm pro Person</t>
  </si>
  <si>
    <t>von Gemeinden gesammelte Abfallmengen (von eigenen Sammelstellen oder Sammlungen) für Kehricht/Sperrgut und Separatabfälle</t>
  </si>
  <si>
    <t>Erhebung bei den Aargauer Gemeinden</t>
  </si>
  <si>
    <t>Abteilung für Umwelt Aargau, 2026</t>
  </si>
  <si>
    <t>197 Gemeinden im Kanton Aargau (Stand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</si>
</sst>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1" fillId="0" borderId="0" xfId="0" applyNumberFormat="1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1" fillId="0" borderId="0" xfId="0" applyFont="1"/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D74B-E814-4808-8693-71D35CF07ABD}">
  <dimension ref="A1:Q46"/>
  <sheetViews>
    <sheetView tabSelected="1" workbookViewId="0">
      <selection activeCell="R11" sqref="R11"/>
    </sheetView>
  </sheetViews>
  <sheetFormatPr baseColWidth="10" defaultColWidth="11" defaultRowHeight="12.75" x14ac:dyDescent="0.2"/>
  <cols>
    <col min="1" max="1" width="14.5" style="4" customWidth="1"/>
    <col min="2" max="6" width="12.625" style="3" customWidth="1"/>
    <col min="7" max="7" width="16.25" style="3" customWidth="1"/>
    <col min="8" max="12" width="12.625" style="3" customWidth="1"/>
    <col min="13" max="16384" width="11" style="4"/>
  </cols>
  <sheetData>
    <row r="1" spans="1:14" ht="15.75" x14ac:dyDescent="0.25">
      <c r="A1" s="6" t="s">
        <v>0</v>
      </c>
      <c r="G1" s="2"/>
    </row>
    <row r="2" spans="1:14" x14ac:dyDescent="0.2">
      <c r="G2" s="4"/>
    </row>
    <row r="3" spans="1:14" x14ac:dyDescent="0.2">
      <c r="A3" s="4" t="s">
        <v>12</v>
      </c>
      <c r="B3" s="3" t="s">
        <v>16</v>
      </c>
      <c r="G3" s="4"/>
    </row>
    <row r="4" spans="1:14" x14ac:dyDescent="0.2">
      <c r="B4" s="3" t="s">
        <v>9</v>
      </c>
      <c r="G4" s="4"/>
    </row>
    <row r="5" spans="1:14" x14ac:dyDescent="0.2">
      <c r="G5" s="4"/>
    </row>
    <row r="6" spans="1:14" x14ac:dyDescent="0.2">
      <c r="A6" s="4" t="s">
        <v>10</v>
      </c>
      <c r="B6" s="3" t="s">
        <v>18</v>
      </c>
      <c r="G6" s="4"/>
    </row>
    <row r="7" spans="1:14" x14ac:dyDescent="0.2">
      <c r="B7" s="3" t="s">
        <v>15</v>
      </c>
    </row>
    <row r="8" spans="1:14" x14ac:dyDescent="0.2">
      <c r="B8" s="3" t="s">
        <v>11</v>
      </c>
    </row>
    <row r="10" spans="1:14" x14ac:dyDescent="0.2">
      <c r="A10" s="3" t="s">
        <v>17</v>
      </c>
      <c r="B10" s="4"/>
      <c r="C10" s="4"/>
      <c r="D10" s="4"/>
      <c r="E10" s="4"/>
      <c r="J10" s="4"/>
      <c r="K10" s="4"/>
      <c r="L10" s="4"/>
    </row>
    <row r="11" spans="1:14" x14ac:dyDescent="0.2">
      <c r="B11" s="4"/>
      <c r="C11" s="4"/>
      <c r="D11" s="4"/>
      <c r="E11" s="4"/>
      <c r="J11" s="4"/>
      <c r="K11" s="4"/>
      <c r="L11" s="4"/>
    </row>
    <row r="13" spans="1:14" s="2" customFormat="1" x14ac:dyDescent="0.2">
      <c r="B13" s="7" t="s">
        <v>13</v>
      </c>
      <c r="C13" s="7"/>
      <c r="D13" s="7"/>
      <c r="E13" s="7"/>
      <c r="F13" s="7"/>
      <c r="G13" s="7" t="s">
        <v>1</v>
      </c>
      <c r="H13" s="7" t="s">
        <v>14</v>
      </c>
      <c r="I13" s="7"/>
      <c r="J13" s="7"/>
      <c r="K13" s="7"/>
      <c r="L13" s="7"/>
    </row>
    <row r="14" spans="1:14" s="9" customFormat="1" ht="25.5" x14ac:dyDescent="0.2">
      <c r="A14" s="8" t="s">
        <v>2</v>
      </c>
      <c r="B14" s="8" t="s">
        <v>3</v>
      </c>
      <c r="C14" s="8" t="s">
        <v>4</v>
      </c>
      <c r="D14" s="8" t="s">
        <v>5</v>
      </c>
      <c r="E14" s="8" t="s">
        <v>6</v>
      </c>
      <c r="F14" s="8" t="s">
        <v>7</v>
      </c>
      <c r="G14" s="8" t="s">
        <v>8</v>
      </c>
      <c r="H14" s="8" t="s">
        <v>3</v>
      </c>
      <c r="I14" s="8" t="s">
        <v>4</v>
      </c>
      <c r="J14" s="8" t="s">
        <v>5</v>
      </c>
      <c r="K14" s="8" t="s">
        <v>6</v>
      </c>
      <c r="L14" s="8" t="s">
        <v>7</v>
      </c>
    </row>
    <row r="15" spans="1:14" s="5" customFormat="1" x14ac:dyDescent="0.2">
      <c r="A15" s="5">
        <v>2025</v>
      </c>
      <c r="B15" s="1">
        <v>112804.09</v>
      </c>
      <c r="C15" s="1">
        <v>78094.028999999995</v>
      </c>
      <c r="D15" s="1">
        <v>16022.852000000004</v>
      </c>
      <c r="E15" s="1">
        <v>13277.620000000004</v>
      </c>
      <c r="F15" s="1">
        <v>2879.1420000000003</v>
      </c>
      <c r="G15" s="1">
        <v>743643</v>
      </c>
      <c r="H15" s="1">
        <f t="shared" ref="H15:J16" si="0">(B15*1000)/$G15</f>
        <v>151.6911878414777</v>
      </c>
      <c r="I15" s="1">
        <f t="shared" si="0"/>
        <v>105.01548323590755</v>
      </c>
      <c r="J15" s="1">
        <f t="shared" si="0"/>
        <v>21.546430209119166</v>
      </c>
      <c r="K15" s="1">
        <f t="shared" ref="K15" si="1">(E15*1000)/$G15</f>
        <v>17.854830879871127</v>
      </c>
      <c r="L15" s="1">
        <f t="shared" ref="L15" si="2">(F15*1000)/$G15</f>
        <v>3.8716722943670558</v>
      </c>
      <c r="M15" s="1"/>
      <c r="N15" s="1"/>
    </row>
    <row r="16" spans="1:14" s="5" customFormat="1" x14ac:dyDescent="0.2">
      <c r="A16" s="5">
        <v>2024</v>
      </c>
      <c r="B16" s="1">
        <v>112135.04499999997</v>
      </c>
      <c r="C16" s="1">
        <v>83992.661000000007</v>
      </c>
      <c r="D16" s="1">
        <v>17745.21</v>
      </c>
      <c r="E16" s="1">
        <v>14699.498</v>
      </c>
      <c r="F16" s="1">
        <v>2905.6590999999999</v>
      </c>
      <c r="G16" s="1">
        <v>735536</v>
      </c>
      <c r="H16" s="1">
        <f t="shared" si="0"/>
        <v>152.45351009331966</v>
      </c>
      <c r="I16" s="1">
        <f t="shared" si="0"/>
        <v>114.19245421026299</v>
      </c>
      <c r="J16" s="1">
        <f t="shared" si="0"/>
        <v>24.125549259315655</v>
      </c>
      <c r="K16" s="1">
        <f t="shared" ref="K16" si="3">(E16*1000)/$G16</f>
        <v>19.984743098910183</v>
      </c>
      <c r="L16" s="1">
        <f t="shared" ref="L16" si="4">(F16*1000)/$G16</f>
        <v>3.950396853451088</v>
      </c>
      <c r="M16" s="1"/>
      <c r="N16" s="1"/>
    </row>
    <row r="17" spans="1:17" s="5" customFormat="1" x14ac:dyDescent="0.2">
      <c r="A17" s="5">
        <v>2023</v>
      </c>
      <c r="B17" s="1">
        <v>110128.227</v>
      </c>
      <c r="C17" s="1">
        <v>77594.98</v>
      </c>
      <c r="D17" s="1">
        <v>18572.155999999999</v>
      </c>
      <c r="E17" s="1">
        <v>15645.11</v>
      </c>
      <c r="F17" s="1">
        <v>3130.4640000000009</v>
      </c>
      <c r="G17" s="1">
        <v>727235</v>
      </c>
      <c r="H17" s="1">
        <f>(B17*1000)/$G17</f>
        <v>151.43416777245321</v>
      </c>
      <c r="I17" s="1">
        <f t="shared" ref="I17:L17" si="5">(C17*1000)/$G17</f>
        <v>106.6986324915605</v>
      </c>
      <c r="J17" s="1">
        <f>(D17*1000)/$G17</f>
        <v>25.538039285787949</v>
      </c>
      <c r="K17" s="1">
        <f t="shared" si="5"/>
        <v>21.51314224425392</v>
      </c>
      <c r="L17" s="1">
        <f t="shared" si="5"/>
        <v>4.3046113017112777</v>
      </c>
      <c r="M17" s="1"/>
      <c r="N17" s="1"/>
    </row>
    <row r="18" spans="1:17" x14ac:dyDescent="0.2">
      <c r="A18" s="4">
        <v>2022</v>
      </c>
      <c r="B18" s="3">
        <v>109472.17000000001</v>
      </c>
      <c r="C18" s="3">
        <v>74718.000999999989</v>
      </c>
      <c r="D18" s="3">
        <v>21135.47</v>
      </c>
      <c r="E18" s="3">
        <v>16098.886</v>
      </c>
      <c r="F18" s="3">
        <v>3050.5650000000001</v>
      </c>
      <c r="G18" s="3">
        <v>713117</v>
      </c>
      <c r="H18" s="3">
        <f t="shared" ref="H18:L18" si="6">(B18*1000)/$G18</f>
        <v>153.51221468566871</v>
      </c>
      <c r="I18" s="3">
        <f t="shared" si="6"/>
        <v>104.77663693335033</v>
      </c>
      <c r="J18" s="3">
        <f t="shared" si="6"/>
        <v>29.638151944211117</v>
      </c>
      <c r="K18" s="3">
        <f t="shared" si="6"/>
        <v>22.575378233866253</v>
      </c>
      <c r="L18" s="3">
        <f t="shared" si="6"/>
        <v>4.2777903205224392</v>
      </c>
      <c r="M18" s="3"/>
      <c r="N18" s="3"/>
      <c r="O18" s="3"/>
      <c r="P18" s="3"/>
      <c r="Q18" s="3"/>
    </row>
    <row r="19" spans="1:17" x14ac:dyDescent="0.2">
      <c r="A19" s="4">
        <v>2021</v>
      </c>
      <c r="B19" s="3">
        <v>110282.38563323542</v>
      </c>
      <c r="C19" s="3">
        <v>83036.072887117058</v>
      </c>
      <c r="D19" s="3">
        <v>24575.321929500627</v>
      </c>
      <c r="E19" s="3">
        <v>17223.06517834662</v>
      </c>
      <c r="F19" s="3">
        <v>3440.8917889215277</v>
      </c>
      <c r="G19" s="3">
        <v>703186</v>
      </c>
      <c r="H19" s="3">
        <f t="shared" ref="H19:L46" si="7">(B19*1000)/$G19</f>
        <v>156.8324534806373</v>
      </c>
      <c r="I19" s="3">
        <f t="shared" si="7"/>
        <v>118.08550353266</v>
      </c>
      <c r="J19" s="3">
        <f t="shared" si="7"/>
        <v>34.948536986658759</v>
      </c>
      <c r="K19" s="3">
        <f t="shared" si="7"/>
        <v>24.492901136181064</v>
      </c>
      <c r="L19" s="3">
        <f t="shared" si="7"/>
        <v>4.8932882465258514</v>
      </c>
      <c r="M19" s="3"/>
      <c r="N19" s="3"/>
      <c r="O19" s="3"/>
      <c r="P19" s="3"/>
      <c r="Q19" s="3"/>
    </row>
    <row r="20" spans="1:17" x14ac:dyDescent="0.2">
      <c r="A20" s="4">
        <v>2020</v>
      </c>
      <c r="B20" s="3">
        <v>110391.72332769557</v>
      </c>
      <c r="C20" s="3">
        <v>81134.479097251577</v>
      </c>
      <c r="D20" s="3">
        <v>23821.056067653266</v>
      </c>
      <c r="E20" s="3">
        <v>18156.156275579629</v>
      </c>
      <c r="F20" s="3">
        <v>3573.0901741014795</v>
      </c>
      <c r="G20" s="3">
        <v>694060</v>
      </c>
      <c r="H20" s="3">
        <f t="shared" si="7"/>
        <v>159.05213285262883</v>
      </c>
      <c r="I20" s="3">
        <f t="shared" si="7"/>
        <v>116.89836483481483</v>
      </c>
      <c r="J20" s="3">
        <f t="shared" si="7"/>
        <v>34.321321020737784</v>
      </c>
      <c r="K20" s="3">
        <f t="shared" si="7"/>
        <v>26.159346851251517</v>
      </c>
      <c r="L20" s="3">
        <f t="shared" si="7"/>
        <v>5.1480998387768775</v>
      </c>
      <c r="M20" s="3"/>
      <c r="N20" s="3"/>
      <c r="O20" s="3"/>
      <c r="P20" s="3"/>
      <c r="Q20" s="3"/>
    </row>
    <row r="21" spans="1:17" x14ac:dyDescent="0.2">
      <c r="A21" s="4">
        <v>2019</v>
      </c>
      <c r="B21" s="3">
        <v>107001.04078236205</v>
      </c>
      <c r="C21" s="3">
        <v>77912.016032399231</v>
      </c>
      <c r="D21" s="3">
        <v>26454.890152435793</v>
      </c>
      <c r="E21" s="3">
        <v>17424.546768934983</v>
      </c>
      <c r="F21" s="3">
        <v>3434.7702957997831</v>
      </c>
      <c r="G21" s="3">
        <v>685424</v>
      </c>
      <c r="H21" s="3">
        <f t="shared" si="7"/>
        <v>156.10927073222129</v>
      </c>
      <c r="I21" s="3">
        <f t="shared" si="7"/>
        <v>113.66981026692855</v>
      </c>
      <c r="J21" s="3">
        <f t="shared" si="7"/>
        <v>38.596387276249146</v>
      </c>
      <c r="K21" s="3">
        <f t="shared" si="7"/>
        <v>25.421559164743261</v>
      </c>
      <c r="L21" s="3">
        <f t="shared" si="7"/>
        <v>5.0111614063700465</v>
      </c>
      <c r="M21" s="3"/>
      <c r="N21" s="3"/>
      <c r="O21" s="3"/>
      <c r="P21" s="3"/>
      <c r="Q21" s="3"/>
    </row>
    <row r="22" spans="1:17" x14ac:dyDescent="0.2">
      <c r="A22" s="4">
        <v>2018</v>
      </c>
      <c r="B22" s="3">
        <v>111040.26561315425</v>
      </c>
      <c r="C22" s="3">
        <v>75018.430393295828</v>
      </c>
      <c r="D22" s="3">
        <v>28664.279277729005</v>
      </c>
      <c r="E22" s="3">
        <v>16899.528056561827</v>
      </c>
      <c r="F22" s="3">
        <v>3649.8213587432506</v>
      </c>
      <c r="G22" s="3">
        <v>677387</v>
      </c>
      <c r="H22" s="3">
        <f t="shared" si="7"/>
        <v>163.92441191394911</v>
      </c>
      <c r="I22" s="3">
        <f t="shared" si="7"/>
        <v>110.74678196259424</v>
      </c>
      <c r="J22" s="3">
        <f t="shared" si="7"/>
        <v>42.315957167363713</v>
      </c>
      <c r="K22" s="3">
        <f t="shared" si="7"/>
        <v>24.948113938652245</v>
      </c>
      <c r="L22" s="3">
        <f t="shared" si="7"/>
        <v>5.3880888749610643</v>
      </c>
      <c r="M22" s="3"/>
      <c r="N22" s="3"/>
      <c r="O22" s="3"/>
      <c r="P22" s="3"/>
      <c r="Q22" s="3"/>
    </row>
    <row r="23" spans="1:17" x14ac:dyDescent="0.2">
      <c r="A23" s="4">
        <v>2017</v>
      </c>
      <c r="B23" s="3">
        <v>109949.75351460642</v>
      </c>
      <c r="C23" s="3">
        <v>75348.068434819972</v>
      </c>
      <c r="D23" s="3">
        <v>31569.520878293381</v>
      </c>
      <c r="E23" s="3">
        <v>17023.184310544559</v>
      </c>
      <c r="F23" s="3">
        <v>3839.6927855810545</v>
      </c>
      <c r="G23" s="3">
        <v>670050</v>
      </c>
      <c r="H23" s="3">
        <f t="shared" si="7"/>
        <v>164.091864061796</v>
      </c>
      <c r="I23" s="3">
        <f t="shared" si="7"/>
        <v>112.45141173766132</v>
      </c>
      <c r="J23" s="3">
        <f t="shared" si="7"/>
        <v>47.11517182045128</v>
      </c>
      <c r="K23" s="3">
        <f t="shared" si="7"/>
        <v>25.405841818587504</v>
      </c>
      <c r="L23" s="3">
        <f t="shared" si="7"/>
        <v>5.7304571085457123</v>
      </c>
      <c r="M23" s="3"/>
      <c r="N23" s="3"/>
      <c r="O23" s="3"/>
      <c r="P23" s="3"/>
      <c r="Q23" s="3"/>
    </row>
    <row r="24" spans="1:17" x14ac:dyDescent="0.2">
      <c r="A24" s="4">
        <v>2016</v>
      </c>
      <c r="B24" s="3">
        <v>110753.003218597</v>
      </c>
      <c r="C24" s="3">
        <v>81463.311687932626</v>
      </c>
      <c r="D24" s="3">
        <v>33822.261936147261</v>
      </c>
      <c r="E24" s="3">
        <v>17566.014998144194</v>
      </c>
      <c r="F24" s="3">
        <v>3783.6035890899775</v>
      </c>
      <c r="G24" s="3">
        <v>662224</v>
      </c>
      <c r="H24" s="3">
        <f t="shared" si="7"/>
        <v>167.24401897031368</v>
      </c>
      <c r="I24" s="3">
        <f t="shared" si="7"/>
        <v>123.01473774422647</v>
      </c>
      <c r="J24" s="3">
        <f t="shared" si="7"/>
        <v>51.07374836331401</v>
      </c>
      <c r="K24" s="3">
        <f t="shared" si="7"/>
        <v>26.525790364203342</v>
      </c>
      <c r="L24" s="3">
        <f t="shared" si="7"/>
        <v>5.7134800144512692</v>
      </c>
      <c r="M24" s="3"/>
      <c r="N24" s="3"/>
      <c r="O24" s="3"/>
      <c r="P24" s="3"/>
      <c r="Q24" s="3"/>
    </row>
    <row r="25" spans="1:17" x14ac:dyDescent="0.2">
      <c r="A25" s="4">
        <v>2015</v>
      </c>
      <c r="B25" s="3">
        <v>110519</v>
      </c>
      <c r="C25" s="3">
        <v>71999</v>
      </c>
      <c r="D25" s="3">
        <v>35875</v>
      </c>
      <c r="E25" s="3">
        <v>18159</v>
      </c>
      <c r="F25" s="3">
        <v>4166</v>
      </c>
      <c r="G25" s="3">
        <v>653317</v>
      </c>
      <c r="H25" s="3">
        <f t="shared" si="7"/>
        <v>169.16596384297364</v>
      </c>
      <c r="I25" s="3">
        <f t="shared" si="7"/>
        <v>110.20530615306198</v>
      </c>
      <c r="J25" s="3">
        <f t="shared" si="7"/>
        <v>54.912087087891486</v>
      </c>
      <c r="K25" s="3">
        <f t="shared" si="7"/>
        <v>27.795082632167844</v>
      </c>
      <c r="L25" s="3">
        <f t="shared" si="7"/>
        <v>6.3766900294956352</v>
      </c>
      <c r="M25" s="3"/>
      <c r="N25" s="3"/>
      <c r="O25" s="3"/>
      <c r="P25" s="3"/>
      <c r="Q25" s="3"/>
    </row>
    <row r="26" spans="1:17" x14ac:dyDescent="0.2">
      <c r="A26" s="4">
        <v>2014</v>
      </c>
      <c r="B26" s="3">
        <v>112205.64785615912</v>
      </c>
      <c r="C26" s="3">
        <v>78502.842229036251</v>
      </c>
      <c r="D26" s="3">
        <v>38422.174166151948</v>
      </c>
      <c r="E26" s="3">
        <v>19217.339010754702</v>
      </c>
      <c r="F26" s="3">
        <v>3961.7747216467483</v>
      </c>
      <c r="G26" s="3">
        <v>644830</v>
      </c>
      <c r="H26" s="3">
        <f t="shared" si="7"/>
        <v>174.00810734016582</v>
      </c>
      <c r="I26" s="3">
        <f t="shared" si="7"/>
        <v>121.74191993089072</v>
      </c>
      <c r="J26" s="3">
        <f t="shared" si="7"/>
        <v>59.584966838006835</v>
      </c>
      <c r="K26" s="3">
        <f t="shared" si="7"/>
        <v>29.802178885527503</v>
      </c>
      <c r="L26" s="3">
        <f t="shared" si="7"/>
        <v>6.1439057141366691</v>
      </c>
      <c r="M26" s="3"/>
      <c r="N26" s="3"/>
      <c r="O26" s="3"/>
      <c r="P26" s="3"/>
      <c r="Q26" s="3"/>
    </row>
    <row r="27" spans="1:17" x14ac:dyDescent="0.2">
      <c r="A27" s="4">
        <v>2013</v>
      </c>
      <c r="B27" s="3">
        <v>112992</v>
      </c>
      <c r="C27" s="3">
        <v>73199</v>
      </c>
      <c r="D27" s="3">
        <v>40942</v>
      </c>
      <c r="E27" s="3">
        <v>19810</v>
      </c>
      <c r="F27" s="3">
        <v>4317</v>
      </c>
      <c r="G27" s="3">
        <v>635797</v>
      </c>
      <c r="H27" s="3">
        <f t="shared" si="7"/>
        <v>177.71710152768887</v>
      </c>
      <c r="I27" s="3">
        <f t="shared" si="7"/>
        <v>115.12951460922275</v>
      </c>
      <c r="J27" s="3">
        <f t="shared" si="7"/>
        <v>64.394767512271997</v>
      </c>
      <c r="K27" s="3">
        <f t="shared" si="7"/>
        <v>31.157743745252024</v>
      </c>
      <c r="L27" s="3">
        <f t="shared" si="7"/>
        <v>6.7899030665448246</v>
      </c>
      <c r="M27" s="3"/>
      <c r="N27" s="3"/>
      <c r="O27" s="3"/>
      <c r="P27" s="3"/>
      <c r="Q27" s="3"/>
    </row>
    <row r="28" spans="1:17" x14ac:dyDescent="0.2">
      <c r="A28" s="4">
        <v>2012</v>
      </c>
      <c r="B28" s="3">
        <v>113867</v>
      </c>
      <c r="C28" s="3">
        <v>76612</v>
      </c>
      <c r="D28" s="3">
        <v>44332.136767637523</v>
      </c>
      <c r="E28" s="3">
        <v>20384.888640000005</v>
      </c>
      <c r="F28" s="3">
        <v>4458</v>
      </c>
      <c r="G28" s="3">
        <v>627893</v>
      </c>
      <c r="H28" s="3">
        <f t="shared" si="7"/>
        <v>181.34777740793416</v>
      </c>
      <c r="I28" s="3">
        <f t="shared" si="7"/>
        <v>122.01441965430416</v>
      </c>
      <c r="J28" s="3">
        <f t="shared" si="7"/>
        <v>70.60460423613182</v>
      </c>
      <c r="K28" s="3">
        <f t="shared" si="7"/>
        <v>32.465545307878898</v>
      </c>
      <c r="L28" s="3">
        <f t="shared" si="7"/>
        <v>7.0999358170898548</v>
      </c>
      <c r="M28" s="3"/>
      <c r="N28" s="3"/>
      <c r="O28" s="3"/>
      <c r="P28" s="3"/>
      <c r="Q28" s="3"/>
    </row>
    <row r="29" spans="1:17" x14ac:dyDescent="0.2">
      <c r="A29" s="4">
        <v>2011</v>
      </c>
      <c r="B29" s="3">
        <v>110085</v>
      </c>
      <c r="C29" s="3">
        <v>70827</v>
      </c>
      <c r="D29" s="3">
        <v>44609</v>
      </c>
      <c r="E29" s="3">
        <v>20026</v>
      </c>
      <c r="F29" s="3">
        <v>4314</v>
      </c>
      <c r="G29" s="3">
        <v>621398</v>
      </c>
      <c r="H29" s="3">
        <f t="shared" si="7"/>
        <v>177.15699117151971</v>
      </c>
      <c r="I29" s="3">
        <f t="shared" si="7"/>
        <v>113.98009005500501</v>
      </c>
      <c r="J29" s="3">
        <f t="shared" si="7"/>
        <v>71.78812934705293</v>
      </c>
      <c r="K29" s="3">
        <f t="shared" si="7"/>
        <v>32.22733256302724</v>
      </c>
      <c r="L29" s="3">
        <f t="shared" si="7"/>
        <v>6.9424105001947218</v>
      </c>
      <c r="M29" s="3"/>
      <c r="N29" s="3"/>
      <c r="O29" s="3"/>
      <c r="P29" s="3"/>
      <c r="Q29" s="3"/>
    </row>
    <row r="30" spans="1:17" x14ac:dyDescent="0.2">
      <c r="A30" s="4">
        <v>2010</v>
      </c>
      <c r="B30" s="3">
        <v>108722</v>
      </c>
      <c r="C30" s="3">
        <v>68653</v>
      </c>
      <c r="D30" s="3">
        <v>44727</v>
      </c>
      <c r="E30" s="3">
        <v>20158</v>
      </c>
      <c r="F30" s="3">
        <v>4676</v>
      </c>
      <c r="G30" s="3">
        <v>612611</v>
      </c>
      <c r="H30" s="3">
        <f t="shared" si="7"/>
        <v>177.4731436425399</v>
      </c>
      <c r="I30" s="3">
        <f t="shared" si="7"/>
        <v>112.06622146843593</v>
      </c>
      <c r="J30" s="3">
        <f t="shared" si="7"/>
        <v>73.010442189252231</v>
      </c>
      <c r="K30" s="3">
        <f t="shared" si="7"/>
        <v>32.905057205959409</v>
      </c>
      <c r="L30" s="3">
        <f t="shared" si="7"/>
        <v>7.6329024454343788</v>
      </c>
      <c r="M30" s="3"/>
      <c r="N30" s="3"/>
      <c r="O30" s="3"/>
      <c r="P30" s="3"/>
      <c r="Q30" s="3"/>
    </row>
    <row r="31" spans="1:17" x14ac:dyDescent="0.2">
      <c r="A31" s="4">
        <v>2009</v>
      </c>
      <c r="B31" s="3">
        <v>107443</v>
      </c>
      <c r="C31" s="3">
        <v>70785</v>
      </c>
      <c r="D31" s="3">
        <v>44729</v>
      </c>
      <c r="E31" s="3">
        <v>19401</v>
      </c>
      <c r="F31" s="3">
        <v>5113</v>
      </c>
      <c r="G31" s="3">
        <v>604263</v>
      </c>
      <c r="H31" s="3">
        <f t="shared" si="7"/>
        <v>177.80833842217709</v>
      </c>
      <c r="I31" s="3">
        <f t="shared" si="7"/>
        <v>117.14270110862323</v>
      </c>
      <c r="J31" s="3">
        <f t="shared" si="7"/>
        <v>74.02240415183455</v>
      </c>
      <c r="K31" s="3">
        <f t="shared" si="7"/>
        <v>32.106880613242907</v>
      </c>
      <c r="L31" s="3">
        <f t="shared" si="7"/>
        <v>8.4615473725844534</v>
      </c>
      <c r="M31" s="3"/>
      <c r="N31" s="3"/>
      <c r="O31" s="3"/>
      <c r="P31" s="3"/>
      <c r="Q31" s="3"/>
    </row>
    <row r="32" spans="1:17" x14ac:dyDescent="0.2">
      <c r="A32" s="4">
        <v>2008</v>
      </c>
      <c r="B32" s="3">
        <v>107029</v>
      </c>
      <c r="C32" s="3">
        <v>67808.2</v>
      </c>
      <c r="D32" s="3">
        <v>47507.199999999997</v>
      </c>
      <c r="E32" s="3">
        <v>19175.2</v>
      </c>
      <c r="F32" s="3">
        <v>5229.1000000000004</v>
      </c>
      <c r="G32" s="3">
        <v>596396</v>
      </c>
      <c r="H32" s="3">
        <f t="shared" si="7"/>
        <v>179.45962078887183</v>
      </c>
      <c r="I32" s="3">
        <f t="shared" si="7"/>
        <v>113.69660426964634</v>
      </c>
      <c r="J32" s="3">
        <f t="shared" si="7"/>
        <v>79.657140557616074</v>
      </c>
      <c r="K32" s="3">
        <f t="shared" si="7"/>
        <v>32.151791762520205</v>
      </c>
      <c r="L32" s="3">
        <f t="shared" si="7"/>
        <v>8.7678321115500442</v>
      </c>
      <c r="M32" s="3"/>
      <c r="N32" s="3"/>
      <c r="O32" s="3"/>
      <c r="P32" s="3"/>
      <c r="Q32" s="3"/>
    </row>
    <row r="33" spans="1:17" x14ac:dyDescent="0.2">
      <c r="A33" s="4">
        <v>2007</v>
      </c>
      <c r="B33" s="3">
        <v>106129</v>
      </c>
      <c r="C33" s="3">
        <v>67089</v>
      </c>
      <c r="D33" s="3">
        <v>47314</v>
      </c>
      <c r="E33" s="3">
        <v>18985</v>
      </c>
      <c r="F33" s="3">
        <v>5155</v>
      </c>
      <c r="G33" s="3">
        <v>586792</v>
      </c>
      <c r="H33" s="3">
        <f t="shared" si="7"/>
        <v>180.86306561779983</v>
      </c>
      <c r="I33" s="3">
        <f t="shared" si="7"/>
        <v>114.33182456475208</v>
      </c>
      <c r="J33" s="3">
        <f t="shared" si="7"/>
        <v>80.631637786472893</v>
      </c>
      <c r="K33" s="3">
        <f t="shared" si="7"/>
        <v>32.353883488527451</v>
      </c>
      <c r="L33" s="3">
        <f t="shared" si="7"/>
        <v>8.7850550109749275</v>
      </c>
      <c r="M33" s="3"/>
      <c r="N33" s="3"/>
      <c r="O33" s="3"/>
      <c r="P33" s="3"/>
      <c r="Q33" s="3"/>
    </row>
    <row r="34" spans="1:17" x14ac:dyDescent="0.2">
      <c r="A34" s="4">
        <v>2006</v>
      </c>
      <c r="B34" s="3">
        <v>104566</v>
      </c>
      <c r="C34" s="3">
        <v>65803</v>
      </c>
      <c r="D34" s="3">
        <v>45908</v>
      </c>
      <c r="E34" s="3">
        <v>18956</v>
      </c>
      <c r="F34" s="3">
        <v>5315</v>
      </c>
      <c r="G34" s="3">
        <v>579489</v>
      </c>
      <c r="H34" s="3">
        <f t="shared" si="7"/>
        <v>180.44518532707264</v>
      </c>
      <c r="I34" s="3">
        <f t="shared" si="7"/>
        <v>113.55349281867301</v>
      </c>
      <c r="J34" s="3">
        <f t="shared" si="7"/>
        <v>79.221521029734816</v>
      </c>
      <c r="K34" s="3">
        <f t="shared" si="7"/>
        <v>32.711578649465302</v>
      </c>
      <c r="L34" s="3">
        <f t="shared" si="7"/>
        <v>9.1718738405733333</v>
      </c>
      <c r="M34" s="3"/>
      <c r="N34" s="3"/>
      <c r="O34" s="3"/>
      <c r="P34" s="3"/>
      <c r="Q34" s="3"/>
    </row>
    <row r="35" spans="1:17" x14ac:dyDescent="0.2">
      <c r="A35" s="4">
        <v>2005</v>
      </c>
      <c r="B35" s="3">
        <v>102530</v>
      </c>
      <c r="C35" s="3">
        <v>63741</v>
      </c>
      <c r="D35" s="3">
        <v>44550</v>
      </c>
      <c r="E35" s="3">
        <v>18159</v>
      </c>
      <c r="F35" s="3">
        <v>5393</v>
      </c>
      <c r="G35" s="3">
        <v>573654</v>
      </c>
      <c r="H35" s="3">
        <f t="shared" si="7"/>
        <v>178.73143044413533</v>
      </c>
      <c r="I35" s="3">
        <f t="shared" si="7"/>
        <v>111.11401646288529</v>
      </c>
      <c r="J35" s="3">
        <f t="shared" si="7"/>
        <v>77.660052923887918</v>
      </c>
      <c r="K35" s="3">
        <f t="shared" si="7"/>
        <v>31.654969720423811</v>
      </c>
      <c r="L35" s="3">
        <f t="shared" si="7"/>
        <v>9.4011372708984862</v>
      </c>
      <c r="M35" s="3"/>
      <c r="N35" s="3"/>
      <c r="O35" s="3"/>
      <c r="P35" s="3"/>
      <c r="Q35" s="3"/>
    </row>
    <row r="36" spans="1:17" x14ac:dyDescent="0.2">
      <c r="A36" s="4">
        <v>2004</v>
      </c>
      <c r="B36" s="3">
        <v>101308</v>
      </c>
      <c r="C36" s="3">
        <v>62156</v>
      </c>
      <c r="D36" s="3">
        <v>44244</v>
      </c>
      <c r="E36" s="3">
        <v>18119</v>
      </c>
      <c r="F36" s="3">
        <v>5361</v>
      </c>
      <c r="G36" s="3">
        <v>569069</v>
      </c>
      <c r="H36" s="3">
        <f t="shared" si="7"/>
        <v>178.0241060398651</v>
      </c>
      <c r="I36" s="3">
        <f t="shared" si="7"/>
        <v>109.22401325674039</v>
      </c>
      <c r="J36" s="3">
        <f t="shared" si="7"/>
        <v>77.748041098706835</v>
      </c>
      <c r="K36" s="3">
        <f t="shared" si="7"/>
        <v>31.839724181074704</v>
      </c>
      <c r="L36" s="3">
        <f t="shared" si="7"/>
        <v>9.4206502199206064</v>
      </c>
      <c r="M36" s="3"/>
      <c r="N36" s="3"/>
      <c r="O36" s="3"/>
      <c r="P36" s="3"/>
      <c r="Q36" s="3"/>
    </row>
    <row r="37" spans="1:17" x14ac:dyDescent="0.2">
      <c r="A37" s="4">
        <v>2003</v>
      </c>
      <c r="B37" s="3">
        <v>99694</v>
      </c>
      <c r="C37" s="3">
        <v>60716</v>
      </c>
      <c r="D37" s="3">
        <v>43017</v>
      </c>
      <c r="E37" s="3">
        <v>18108</v>
      </c>
      <c r="F37" s="3">
        <v>6121</v>
      </c>
      <c r="G37" s="3">
        <v>564810</v>
      </c>
      <c r="H37" s="3">
        <f t="shared" si="7"/>
        <v>176.50891450222198</v>
      </c>
      <c r="I37" s="3">
        <f t="shared" si="7"/>
        <v>107.49809670508667</v>
      </c>
      <c r="J37" s="3">
        <f t="shared" si="7"/>
        <v>76.161895150581614</v>
      </c>
      <c r="K37" s="3">
        <f t="shared" si="7"/>
        <v>32.060338875019916</v>
      </c>
      <c r="L37" s="3">
        <f t="shared" si="7"/>
        <v>10.83727271117721</v>
      </c>
      <c r="M37" s="3"/>
      <c r="N37" s="3"/>
      <c r="O37" s="3"/>
      <c r="P37" s="3"/>
      <c r="Q37" s="3"/>
    </row>
    <row r="38" spans="1:17" x14ac:dyDescent="0.2">
      <c r="A38" s="4">
        <v>2002</v>
      </c>
      <c r="B38" s="3">
        <v>98649</v>
      </c>
      <c r="C38" s="3">
        <v>60524</v>
      </c>
      <c r="D38" s="3">
        <v>43022</v>
      </c>
      <c r="E38" s="3">
        <v>17344</v>
      </c>
      <c r="F38" s="3">
        <v>5785</v>
      </c>
      <c r="G38" s="3">
        <v>559799</v>
      </c>
      <c r="H38" s="3">
        <f t="shared" si="7"/>
        <v>176.22217974665907</v>
      </c>
      <c r="I38" s="3">
        <f t="shared" si="7"/>
        <v>108.11737784454778</v>
      </c>
      <c r="J38" s="3">
        <f t="shared" si="7"/>
        <v>76.852584588396908</v>
      </c>
      <c r="K38" s="3">
        <f t="shared" si="7"/>
        <v>30.982549093513921</v>
      </c>
      <c r="L38" s="3">
        <f t="shared" si="7"/>
        <v>10.334066334523641</v>
      </c>
      <c r="M38" s="3"/>
      <c r="N38" s="3"/>
      <c r="O38" s="3"/>
      <c r="P38" s="3"/>
      <c r="Q38" s="3"/>
    </row>
    <row r="39" spans="1:17" x14ac:dyDescent="0.2">
      <c r="A39" s="4">
        <v>2001</v>
      </c>
      <c r="B39" s="3">
        <v>97462</v>
      </c>
      <c r="C39" s="3">
        <v>55520</v>
      </c>
      <c r="D39" s="3">
        <v>42615</v>
      </c>
      <c r="E39" s="3">
        <v>16649</v>
      </c>
      <c r="F39" s="3">
        <v>6206</v>
      </c>
      <c r="G39" s="3">
        <v>553247</v>
      </c>
      <c r="H39" s="3">
        <f t="shared" si="7"/>
        <v>176.16363034955455</v>
      </c>
      <c r="I39" s="3">
        <f t="shared" si="7"/>
        <v>100.35300688480913</v>
      </c>
      <c r="J39" s="3">
        <f t="shared" si="7"/>
        <v>77.027078321256141</v>
      </c>
      <c r="K39" s="3">
        <f t="shared" si="7"/>
        <v>30.093249488926283</v>
      </c>
      <c r="L39" s="3">
        <f t="shared" si="7"/>
        <v>11.217412837304133</v>
      </c>
      <c r="M39" s="3"/>
      <c r="N39" s="3"/>
      <c r="O39" s="3"/>
      <c r="P39" s="3"/>
      <c r="Q39" s="3"/>
    </row>
    <row r="40" spans="1:17" x14ac:dyDescent="0.2">
      <c r="A40" s="4">
        <v>2000</v>
      </c>
      <c r="B40" s="3">
        <v>96053</v>
      </c>
      <c r="C40" s="3">
        <v>54981</v>
      </c>
      <c r="D40" s="3">
        <v>42597</v>
      </c>
      <c r="E40" s="3">
        <v>16356</v>
      </c>
      <c r="F40" s="3">
        <v>6348</v>
      </c>
      <c r="G40" s="3">
        <v>547462</v>
      </c>
      <c r="H40" s="3">
        <f t="shared" si="7"/>
        <v>175.45144685841208</v>
      </c>
      <c r="I40" s="3">
        <f t="shared" si="7"/>
        <v>100.42888821507246</v>
      </c>
      <c r="J40" s="3">
        <f t="shared" si="7"/>
        <v>77.80814010835455</v>
      </c>
      <c r="K40" s="3">
        <f t="shared" si="7"/>
        <v>29.876046191333828</v>
      </c>
      <c r="L40" s="3">
        <f t="shared" si="7"/>
        <v>11.595325337649006</v>
      </c>
      <c r="M40" s="3"/>
      <c r="N40" s="3"/>
      <c r="O40" s="3"/>
      <c r="P40" s="3"/>
      <c r="Q40" s="3"/>
    </row>
    <row r="41" spans="1:17" x14ac:dyDescent="0.2">
      <c r="A41" s="4">
        <v>1999</v>
      </c>
      <c r="B41" s="3">
        <v>93596</v>
      </c>
      <c r="C41" s="3">
        <v>50939</v>
      </c>
      <c r="D41" s="3">
        <v>41801</v>
      </c>
      <c r="E41" s="3">
        <v>15600</v>
      </c>
      <c r="F41" s="3">
        <v>6162</v>
      </c>
      <c r="G41" s="3">
        <v>545254</v>
      </c>
      <c r="H41" s="3">
        <f t="shared" si="7"/>
        <v>171.65577877466282</v>
      </c>
      <c r="I41" s="3">
        <f t="shared" si="7"/>
        <v>93.422515011352502</v>
      </c>
      <c r="J41" s="3">
        <f t="shared" si="7"/>
        <v>76.66335322620283</v>
      </c>
      <c r="K41" s="3">
        <f t="shared" si="7"/>
        <v>28.610519134201674</v>
      </c>
      <c r="L41" s="3">
        <f t="shared" si="7"/>
        <v>11.301155058009661</v>
      </c>
      <c r="M41" s="3"/>
      <c r="N41" s="3"/>
      <c r="O41" s="3"/>
      <c r="P41" s="3"/>
      <c r="Q41" s="3"/>
    </row>
    <row r="42" spans="1:17" x14ac:dyDescent="0.2">
      <c r="A42" s="4">
        <v>1998</v>
      </c>
      <c r="B42" s="3">
        <v>90506</v>
      </c>
      <c r="C42" s="3">
        <v>48110</v>
      </c>
      <c r="D42" s="3">
        <v>39618</v>
      </c>
      <c r="E42" s="3">
        <v>15505</v>
      </c>
      <c r="F42" s="3">
        <v>4958</v>
      </c>
      <c r="G42" s="3">
        <v>540209</v>
      </c>
      <c r="H42" s="3">
        <f t="shared" si="7"/>
        <v>167.53885995975631</v>
      </c>
      <c r="I42" s="3">
        <f t="shared" si="7"/>
        <v>89.058123800232877</v>
      </c>
      <c r="J42" s="3">
        <f t="shared" si="7"/>
        <v>73.33828203528634</v>
      </c>
      <c r="K42" s="3">
        <f t="shared" si="7"/>
        <v>28.701854282324064</v>
      </c>
      <c r="L42" s="3">
        <f t="shared" si="7"/>
        <v>9.1779292829256818</v>
      </c>
      <c r="M42" s="3"/>
      <c r="N42" s="3"/>
      <c r="O42" s="3"/>
      <c r="P42" s="3"/>
      <c r="Q42" s="3"/>
    </row>
    <row r="43" spans="1:17" x14ac:dyDescent="0.2">
      <c r="A43" s="4">
        <v>1997</v>
      </c>
      <c r="B43" s="3">
        <v>90159</v>
      </c>
      <c r="C43" s="3">
        <v>50371</v>
      </c>
      <c r="D43" s="3">
        <v>38253</v>
      </c>
      <c r="E43" s="3">
        <v>15266</v>
      </c>
      <c r="F43" s="3">
        <v>6887</v>
      </c>
      <c r="G43" s="3">
        <v>537322</v>
      </c>
      <c r="H43" s="3">
        <f t="shared" si="7"/>
        <v>167.79324129665267</v>
      </c>
      <c r="I43" s="3">
        <f t="shared" si="7"/>
        <v>93.74453307327822</v>
      </c>
      <c r="J43" s="3">
        <f t="shared" si="7"/>
        <v>71.191948217270095</v>
      </c>
      <c r="K43" s="3">
        <f t="shared" si="7"/>
        <v>28.411269220318541</v>
      </c>
      <c r="L43" s="3">
        <f t="shared" si="7"/>
        <v>12.817267858006931</v>
      </c>
      <c r="M43" s="3"/>
      <c r="N43" s="3"/>
      <c r="O43" s="3"/>
      <c r="P43" s="3"/>
      <c r="Q43" s="3"/>
    </row>
    <row r="44" spans="1:17" x14ac:dyDescent="0.2">
      <c r="A44" s="4">
        <v>1996</v>
      </c>
      <c r="B44" s="3">
        <v>89463</v>
      </c>
      <c r="C44" s="3">
        <v>45797</v>
      </c>
      <c r="D44" s="3">
        <v>36434</v>
      </c>
      <c r="E44" s="3">
        <v>15294</v>
      </c>
      <c r="F44" s="3">
        <v>6091</v>
      </c>
      <c r="G44" s="3">
        <v>534364</v>
      </c>
      <c r="H44" s="3">
        <f t="shared" si="7"/>
        <v>167.41958664880119</v>
      </c>
      <c r="I44" s="3">
        <f t="shared" si="7"/>
        <v>85.703752498297035</v>
      </c>
      <c r="J44" s="3">
        <f t="shared" si="7"/>
        <v>68.181988307595574</v>
      </c>
      <c r="K44" s="3">
        <f t="shared" si="7"/>
        <v>28.620940033385484</v>
      </c>
      <c r="L44" s="3">
        <f t="shared" si="7"/>
        <v>11.398597210889955</v>
      </c>
      <c r="M44" s="3"/>
      <c r="N44" s="3"/>
      <c r="O44" s="3"/>
      <c r="P44" s="3"/>
      <c r="Q44" s="3"/>
    </row>
    <row r="45" spans="1:17" x14ac:dyDescent="0.2">
      <c r="A45" s="4">
        <v>1995</v>
      </c>
      <c r="B45" s="3">
        <v>94433</v>
      </c>
      <c r="C45" s="3">
        <v>45439</v>
      </c>
      <c r="D45" s="3">
        <v>35044</v>
      </c>
      <c r="E45" s="3">
        <v>14781</v>
      </c>
      <c r="F45" s="3">
        <v>7297</v>
      </c>
      <c r="G45" s="3">
        <v>531577</v>
      </c>
      <c r="H45" s="3">
        <f t="shared" si="7"/>
        <v>177.64688840939317</v>
      </c>
      <c r="I45" s="3">
        <f t="shared" si="7"/>
        <v>85.479620073855713</v>
      </c>
      <c r="J45" s="3">
        <f t="shared" si="7"/>
        <v>65.924597941596417</v>
      </c>
      <c r="K45" s="3">
        <f t="shared" si="7"/>
        <v>27.805943447515599</v>
      </c>
      <c r="L45" s="3">
        <f t="shared" si="7"/>
        <v>13.727079990293033</v>
      </c>
      <c r="M45" s="3"/>
      <c r="N45" s="3"/>
      <c r="O45" s="3"/>
      <c r="P45" s="3"/>
      <c r="Q45" s="3"/>
    </row>
    <row r="46" spans="1:17" x14ac:dyDescent="0.2">
      <c r="A46" s="4">
        <v>1994</v>
      </c>
      <c r="B46" s="3">
        <v>99617</v>
      </c>
      <c r="C46" s="3">
        <v>44337</v>
      </c>
      <c r="D46" s="3">
        <v>33874</v>
      </c>
      <c r="E46" s="3">
        <v>14478</v>
      </c>
      <c r="F46" s="3">
        <v>7504</v>
      </c>
      <c r="G46" s="3">
        <v>525708</v>
      </c>
      <c r="H46" s="3">
        <f t="shared" si="7"/>
        <v>189.49112435039984</v>
      </c>
      <c r="I46" s="3">
        <f t="shared" si="7"/>
        <v>84.337693168070487</v>
      </c>
      <c r="J46" s="3">
        <f t="shared" si="7"/>
        <v>64.435009549027214</v>
      </c>
      <c r="K46" s="3">
        <f t="shared" si="7"/>
        <v>27.540003195690382</v>
      </c>
      <c r="L46" s="3">
        <f t="shared" si="7"/>
        <v>14.274083711870468</v>
      </c>
      <c r="M46" s="3"/>
      <c r="N46" s="3"/>
      <c r="O46" s="3"/>
      <c r="P46" s="3"/>
      <c r="Q46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Wertetabelle Gemeinden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</dc:creator>
  <cp:lastModifiedBy>Hächler Katrin  BVUAfU</cp:lastModifiedBy>
  <dcterms:created xsi:type="dcterms:W3CDTF">2024-04-15T14:25:18Z</dcterms:created>
  <dcterms:modified xsi:type="dcterms:W3CDTF">2026-05-05T10:33:48Z</dcterms:modified>
</cp:coreProperties>
</file>