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3690" yWindow="135" windowWidth="17565" windowHeight="9525" tabRatio="649"/>
  </bookViews>
  <sheets>
    <sheet name="Legende" sheetId="7" r:id="rId1"/>
    <sheet name="überbaut" sheetId="1" r:id="rId2"/>
    <sheet name="baureif" sheetId="2" r:id="rId3"/>
    <sheet name="baureif in 5 J." sheetId="3" r:id="rId4"/>
    <sheet name="langfristig" sheetId="4" r:id="rId5"/>
    <sheet name="Total" sheetId="6" r:id="rId6"/>
  </sheets>
  <definedNames>
    <definedName name="_xlnm._FilterDatabase" localSheetId="2" hidden="1">baureif!$A$2:$W$219</definedName>
    <definedName name="_xlnm._FilterDatabase" localSheetId="5" hidden="1">Total!$A$2:$W$121</definedName>
    <definedName name="_xlnm.Print_Titles" localSheetId="1">überbaut!$2:$2</definedName>
  </definedNames>
  <calcPr calcId="145621"/>
</workbook>
</file>

<file path=xl/calcChain.xml><?xml version="1.0" encoding="utf-8"?>
<calcChain xmlns="http://schemas.openxmlformats.org/spreadsheetml/2006/main">
  <c r="R152" i="3" l="1"/>
  <c r="S152" i="3"/>
  <c r="R139" i="1" l="1"/>
  <c r="S139" i="1"/>
  <c r="T139" i="1"/>
  <c r="U139" i="1"/>
  <c r="V139" i="1"/>
  <c r="C68" i="6" l="1"/>
  <c r="C67" i="6"/>
  <c r="E171" i="6" l="1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R98" i="3" l="1"/>
  <c r="S98" i="3"/>
  <c r="T98" i="3"/>
  <c r="C219" i="2" l="1"/>
  <c r="C89" i="6" l="1"/>
  <c r="D89" i="6"/>
  <c r="E89" i="6"/>
  <c r="F89" i="6"/>
  <c r="G89" i="6"/>
  <c r="H89" i="6"/>
  <c r="I89" i="6"/>
  <c r="J89" i="6"/>
  <c r="K89" i="6"/>
  <c r="L89" i="6"/>
  <c r="U89" i="6" s="1"/>
  <c r="M89" i="6"/>
  <c r="N89" i="6"/>
  <c r="O89" i="6"/>
  <c r="P89" i="6"/>
  <c r="Q89" i="6"/>
  <c r="W89" i="6" s="1"/>
  <c r="R89" i="1"/>
  <c r="S89" i="1"/>
  <c r="T89" i="1"/>
  <c r="U89" i="1"/>
  <c r="V89" i="1"/>
  <c r="W89" i="1"/>
  <c r="R89" i="2"/>
  <c r="S89" i="2"/>
  <c r="T89" i="2"/>
  <c r="U89" i="2"/>
  <c r="V89" i="2"/>
  <c r="W89" i="2"/>
  <c r="R89" i="3"/>
  <c r="S89" i="3"/>
  <c r="T89" i="3"/>
  <c r="U89" i="3"/>
  <c r="V89" i="3"/>
  <c r="W89" i="3"/>
  <c r="R89" i="4"/>
  <c r="S89" i="4"/>
  <c r="T89" i="4"/>
  <c r="U89" i="4"/>
  <c r="V89" i="4"/>
  <c r="W89" i="4"/>
  <c r="C96" i="6"/>
  <c r="D96" i="6"/>
  <c r="E96" i="6"/>
  <c r="F96" i="6"/>
  <c r="G96" i="6"/>
  <c r="H96" i="6"/>
  <c r="I96" i="6"/>
  <c r="J96" i="6"/>
  <c r="K96" i="6"/>
  <c r="L96" i="6"/>
  <c r="U96" i="6" s="1"/>
  <c r="M96" i="6"/>
  <c r="N96" i="6"/>
  <c r="O96" i="6"/>
  <c r="P96" i="6"/>
  <c r="Q96" i="6"/>
  <c r="W96" i="6" s="1"/>
  <c r="C108" i="6"/>
  <c r="D108" i="6"/>
  <c r="E108" i="6"/>
  <c r="F108" i="6"/>
  <c r="G108" i="6"/>
  <c r="H108" i="6"/>
  <c r="I108" i="6"/>
  <c r="J108" i="6"/>
  <c r="K108" i="6"/>
  <c r="L108" i="6"/>
  <c r="U108" i="6" s="1"/>
  <c r="M108" i="6"/>
  <c r="N108" i="6"/>
  <c r="O108" i="6"/>
  <c r="P108" i="6"/>
  <c r="Q108" i="6"/>
  <c r="W108" i="6" s="1"/>
  <c r="C112" i="6"/>
  <c r="D112" i="6"/>
  <c r="E112" i="6"/>
  <c r="F112" i="6"/>
  <c r="G112" i="6"/>
  <c r="H112" i="6"/>
  <c r="I112" i="6"/>
  <c r="J112" i="6"/>
  <c r="K112" i="6"/>
  <c r="L112" i="6"/>
  <c r="U112" i="6" s="1"/>
  <c r="M112" i="6"/>
  <c r="N112" i="6"/>
  <c r="O112" i="6"/>
  <c r="P112" i="6"/>
  <c r="Q112" i="6"/>
  <c r="W112" i="6" s="1"/>
  <c r="R130" i="1"/>
  <c r="R130" i="2"/>
  <c r="R130" i="3"/>
  <c r="W214" i="3"/>
  <c r="W130" i="3"/>
  <c r="J219" i="1"/>
  <c r="K219" i="1"/>
  <c r="C219" i="1"/>
  <c r="D219" i="1"/>
  <c r="E219" i="1"/>
  <c r="F219" i="1"/>
  <c r="G219" i="1"/>
  <c r="H219" i="1"/>
  <c r="I219" i="1"/>
  <c r="P219" i="1"/>
  <c r="S198" i="1"/>
  <c r="S45" i="1"/>
  <c r="S130" i="1"/>
  <c r="T198" i="1"/>
  <c r="T45" i="1"/>
  <c r="T130" i="1"/>
  <c r="L219" i="1"/>
  <c r="U219" i="1" s="1"/>
  <c r="U198" i="1"/>
  <c r="U45" i="1"/>
  <c r="U130" i="1"/>
  <c r="M219" i="1"/>
  <c r="N219" i="1"/>
  <c r="O219" i="1"/>
  <c r="V198" i="1"/>
  <c r="V45" i="1"/>
  <c r="V130" i="1"/>
  <c r="Q219" i="1"/>
  <c r="W219" i="1" s="1"/>
  <c r="W198" i="1"/>
  <c r="W45" i="1"/>
  <c r="W130" i="1"/>
  <c r="D219" i="2"/>
  <c r="E219" i="2"/>
  <c r="F219" i="2"/>
  <c r="G219" i="2"/>
  <c r="H219" i="2"/>
  <c r="I219" i="2"/>
  <c r="P219" i="2"/>
  <c r="J219" i="2"/>
  <c r="K219" i="2"/>
  <c r="L219" i="2"/>
  <c r="U219" i="2" s="1"/>
  <c r="M219" i="2"/>
  <c r="N219" i="2"/>
  <c r="O219" i="2"/>
  <c r="Q219" i="2"/>
  <c r="W219" i="2" s="1"/>
  <c r="R198" i="2"/>
  <c r="S198" i="2"/>
  <c r="S130" i="2"/>
  <c r="T198" i="2"/>
  <c r="T130" i="2"/>
  <c r="U198" i="2"/>
  <c r="U130" i="2"/>
  <c r="V198" i="2"/>
  <c r="V130" i="2"/>
  <c r="W198" i="2"/>
  <c r="W130" i="2"/>
  <c r="C219" i="3"/>
  <c r="D219" i="3"/>
  <c r="E219" i="3"/>
  <c r="F219" i="3"/>
  <c r="G219" i="3"/>
  <c r="H219" i="3"/>
  <c r="I219" i="3"/>
  <c r="P219" i="3"/>
  <c r="J219" i="3"/>
  <c r="K219" i="3"/>
  <c r="L219" i="3"/>
  <c r="U219" i="3" s="1"/>
  <c r="M219" i="3"/>
  <c r="N219" i="3"/>
  <c r="O219" i="3"/>
  <c r="Q219" i="3"/>
  <c r="W219" i="3" s="1"/>
  <c r="S130" i="3"/>
  <c r="T130" i="3"/>
  <c r="U130" i="3"/>
  <c r="V130" i="3"/>
  <c r="C219" i="4"/>
  <c r="D219" i="4"/>
  <c r="E219" i="4"/>
  <c r="F219" i="4"/>
  <c r="G219" i="4"/>
  <c r="H219" i="4"/>
  <c r="I219" i="4"/>
  <c r="P219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8" i="4"/>
  <c r="S37" i="4"/>
  <c r="S52" i="4"/>
  <c r="S57" i="4"/>
  <c r="S58" i="4"/>
  <c r="S132" i="4"/>
  <c r="S152" i="4"/>
  <c r="J219" i="4"/>
  <c r="K219" i="4"/>
  <c r="L219" i="4"/>
  <c r="U219" i="4" s="1"/>
  <c r="M219" i="4"/>
  <c r="N219" i="4"/>
  <c r="O219" i="4"/>
  <c r="Q219" i="4"/>
  <c r="W219" i="4" s="1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8" i="4"/>
  <c r="R37" i="4"/>
  <c r="R52" i="4"/>
  <c r="R57" i="4"/>
  <c r="R58" i="4"/>
  <c r="R132" i="4"/>
  <c r="R152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8" i="4"/>
  <c r="T37" i="4"/>
  <c r="T52" i="4"/>
  <c r="T57" i="4"/>
  <c r="T58" i="4"/>
  <c r="T132" i="4"/>
  <c r="T152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8" i="4"/>
  <c r="U37" i="4"/>
  <c r="U52" i="4"/>
  <c r="U57" i="4"/>
  <c r="U58" i="4"/>
  <c r="U132" i="4"/>
  <c r="U152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8" i="4"/>
  <c r="V37" i="4"/>
  <c r="V52" i="4"/>
  <c r="V57" i="4"/>
  <c r="V58" i="4"/>
  <c r="V132" i="4"/>
  <c r="V152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8" i="4"/>
  <c r="W37" i="4"/>
  <c r="W52" i="4"/>
  <c r="W57" i="4"/>
  <c r="W58" i="4"/>
  <c r="W132" i="4"/>
  <c r="W152" i="4"/>
  <c r="R198" i="1"/>
  <c r="R45" i="1"/>
  <c r="C202" i="6"/>
  <c r="D202" i="6"/>
  <c r="F202" i="6"/>
  <c r="G202" i="6"/>
  <c r="H202" i="6"/>
  <c r="I202" i="6"/>
  <c r="P202" i="6"/>
  <c r="C203" i="6"/>
  <c r="D203" i="6"/>
  <c r="F203" i="6"/>
  <c r="G203" i="6"/>
  <c r="H203" i="6"/>
  <c r="I203" i="6"/>
  <c r="P203" i="6"/>
  <c r="C204" i="6"/>
  <c r="D204" i="6"/>
  <c r="F204" i="6"/>
  <c r="G204" i="6"/>
  <c r="H204" i="6"/>
  <c r="I204" i="6"/>
  <c r="P204" i="6"/>
  <c r="C205" i="6"/>
  <c r="D205" i="6"/>
  <c r="F205" i="6"/>
  <c r="G205" i="6"/>
  <c r="H205" i="6"/>
  <c r="I205" i="6"/>
  <c r="P205" i="6"/>
  <c r="C206" i="6"/>
  <c r="D206" i="6"/>
  <c r="F206" i="6"/>
  <c r="G206" i="6"/>
  <c r="H206" i="6"/>
  <c r="I206" i="6"/>
  <c r="P206" i="6"/>
  <c r="C207" i="6"/>
  <c r="D207" i="6"/>
  <c r="F207" i="6"/>
  <c r="G207" i="6"/>
  <c r="H207" i="6"/>
  <c r="I207" i="6"/>
  <c r="P207" i="6"/>
  <c r="C208" i="6"/>
  <c r="D208" i="6"/>
  <c r="F208" i="6"/>
  <c r="G208" i="6"/>
  <c r="H208" i="6"/>
  <c r="I208" i="6"/>
  <c r="P208" i="6"/>
  <c r="C209" i="6"/>
  <c r="D209" i="6"/>
  <c r="F209" i="6"/>
  <c r="G209" i="6"/>
  <c r="H209" i="6"/>
  <c r="I209" i="6"/>
  <c r="P209" i="6"/>
  <c r="C210" i="6"/>
  <c r="D210" i="6"/>
  <c r="F210" i="6"/>
  <c r="G210" i="6"/>
  <c r="H210" i="6"/>
  <c r="I210" i="6"/>
  <c r="P210" i="6"/>
  <c r="C211" i="6"/>
  <c r="D211" i="6"/>
  <c r="F211" i="6"/>
  <c r="G211" i="6"/>
  <c r="H211" i="6"/>
  <c r="I211" i="6"/>
  <c r="P211" i="6"/>
  <c r="C212" i="6"/>
  <c r="D212" i="6"/>
  <c r="F212" i="6"/>
  <c r="G212" i="6"/>
  <c r="H212" i="6"/>
  <c r="I212" i="6"/>
  <c r="P212" i="6"/>
  <c r="C213" i="6"/>
  <c r="D213" i="6"/>
  <c r="F213" i="6"/>
  <c r="G213" i="6"/>
  <c r="H213" i="6"/>
  <c r="I213" i="6"/>
  <c r="P213" i="6"/>
  <c r="C214" i="6"/>
  <c r="D214" i="6"/>
  <c r="F214" i="6"/>
  <c r="G214" i="6"/>
  <c r="H214" i="6"/>
  <c r="I214" i="6"/>
  <c r="P214" i="6"/>
  <c r="C215" i="6"/>
  <c r="D215" i="6"/>
  <c r="F215" i="6"/>
  <c r="G215" i="6"/>
  <c r="H215" i="6"/>
  <c r="I215" i="6"/>
  <c r="P215" i="6"/>
  <c r="C216" i="6"/>
  <c r="D216" i="6"/>
  <c r="F216" i="6"/>
  <c r="G216" i="6"/>
  <c r="H216" i="6"/>
  <c r="I216" i="6"/>
  <c r="P216" i="6"/>
  <c r="C28" i="6"/>
  <c r="D28" i="6"/>
  <c r="E28" i="6"/>
  <c r="H28" i="6"/>
  <c r="P28" i="6"/>
  <c r="C37" i="6"/>
  <c r="D37" i="6"/>
  <c r="E37" i="6"/>
  <c r="G37" i="6"/>
  <c r="I37" i="6"/>
  <c r="P37" i="6"/>
  <c r="C52" i="6"/>
  <c r="E52" i="6"/>
  <c r="I52" i="6"/>
  <c r="P52" i="6"/>
  <c r="C57" i="6"/>
  <c r="E57" i="6"/>
  <c r="I57" i="6"/>
  <c r="P57" i="6"/>
  <c r="C58" i="6"/>
  <c r="E58" i="6"/>
  <c r="G58" i="6"/>
  <c r="H58" i="6"/>
  <c r="I58" i="6"/>
  <c r="P58" i="6"/>
  <c r="C132" i="6"/>
  <c r="E132" i="6"/>
  <c r="G132" i="6"/>
  <c r="I132" i="6"/>
  <c r="P132" i="6"/>
  <c r="C152" i="6"/>
  <c r="E152" i="6"/>
  <c r="P152" i="6"/>
  <c r="C198" i="6"/>
  <c r="D198" i="6"/>
  <c r="P198" i="6"/>
  <c r="C45" i="6"/>
  <c r="I45" i="6"/>
  <c r="P45" i="6"/>
  <c r="C130" i="6"/>
  <c r="E130" i="6"/>
  <c r="P130" i="6"/>
  <c r="J202" i="6"/>
  <c r="K202" i="6"/>
  <c r="J203" i="6"/>
  <c r="K203" i="6"/>
  <c r="J204" i="6"/>
  <c r="K204" i="6"/>
  <c r="J205" i="6"/>
  <c r="K205" i="6"/>
  <c r="J206" i="6"/>
  <c r="K206" i="6"/>
  <c r="J207" i="6"/>
  <c r="K207" i="6"/>
  <c r="J208" i="6"/>
  <c r="K208" i="6"/>
  <c r="J209" i="6"/>
  <c r="K209" i="6"/>
  <c r="J210" i="6"/>
  <c r="K210" i="6"/>
  <c r="J211" i="6"/>
  <c r="K211" i="6"/>
  <c r="J212" i="6"/>
  <c r="K212" i="6"/>
  <c r="J213" i="6"/>
  <c r="K213" i="6"/>
  <c r="J214" i="6"/>
  <c r="K214" i="6"/>
  <c r="J215" i="6"/>
  <c r="K215" i="6"/>
  <c r="J216" i="6"/>
  <c r="K216" i="6"/>
  <c r="J28" i="6"/>
  <c r="J37" i="6"/>
  <c r="K37" i="6"/>
  <c r="J52" i="6"/>
  <c r="K52" i="6"/>
  <c r="J57" i="6"/>
  <c r="K57" i="6"/>
  <c r="J58" i="6"/>
  <c r="K58" i="6"/>
  <c r="J132" i="6"/>
  <c r="J152" i="6"/>
  <c r="K152" i="6"/>
  <c r="J198" i="6"/>
  <c r="K198" i="6"/>
  <c r="J45" i="6"/>
  <c r="K45" i="6"/>
  <c r="J130" i="6"/>
  <c r="K130" i="6"/>
  <c r="L202" i="6"/>
  <c r="U202" i="6" s="1"/>
  <c r="L203" i="6"/>
  <c r="U203" i="6" s="1"/>
  <c r="L204" i="6"/>
  <c r="U204" i="6" s="1"/>
  <c r="L205" i="6"/>
  <c r="U205" i="6" s="1"/>
  <c r="L206" i="6"/>
  <c r="U206" i="6" s="1"/>
  <c r="L207" i="6"/>
  <c r="U207" i="6" s="1"/>
  <c r="L208" i="6"/>
  <c r="U208" i="6" s="1"/>
  <c r="L209" i="6"/>
  <c r="U209" i="6" s="1"/>
  <c r="L210" i="6"/>
  <c r="U210" i="6" s="1"/>
  <c r="L211" i="6"/>
  <c r="U211" i="6" s="1"/>
  <c r="L212" i="6"/>
  <c r="U212" i="6" s="1"/>
  <c r="L213" i="6"/>
  <c r="U213" i="6" s="1"/>
  <c r="L214" i="6"/>
  <c r="U214" i="6" s="1"/>
  <c r="L215" i="6"/>
  <c r="U215" i="6" s="1"/>
  <c r="L216" i="6"/>
  <c r="U216" i="6" s="1"/>
  <c r="L28" i="6"/>
  <c r="U28" i="6" s="1"/>
  <c r="L37" i="6"/>
  <c r="U37" i="6" s="1"/>
  <c r="L52" i="6"/>
  <c r="U52" i="6" s="1"/>
  <c r="L57" i="6"/>
  <c r="U57" i="6" s="1"/>
  <c r="L58" i="6"/>
  <c r="U58" i="6" s="1"/>
  <c r="L132" i="6"/>
  <c r="U132" i="6" s="1"/>
  <c r="L152" i="6"/>
  <c r="U152" i="6" s="1"/>
  <c r="L198" i="6"/>
  <c r="U198" i="6" s="1"/>
  <c r="L45" i="6"/>
  <c r="U45" i="6" s="1"/>
  <c r="L130" i="6"/>
  <c r="U130" i="6" s="1"/>
  <c r="Q202" i="6"/>
  <c r="W202" i="6" s="1"/>
  <c r="Q203" i="6"/>
  <c r="W203" i="6" s="1"/>
  <c r="Q204" i="6"/>
  <c r="W204" i="6" s="1"/>
  <c r="Q205" i="6"/>
  <c r="W205" i="6" s="1"/>
  <c r="Q206" i="6"/>
  <c r="W206" i="6" s="1"/>
  <c r="Q207" i="6"/>
  <c r="W207" i="6" s="1"/>
  <c r="Q208" i="6"/>
  <c r="W208" i="6" s="1"/>
  <c r="Q209" i="6"/>
  <c r="W209" i="6" s="1"/>
  <c r="Q210" i="6"/>
  <c r="W210" i="6" s="1"/>
  <c r="Q211" i="6"/>
  <c r="W211" i="6" s="1"/>
  <c r="Q212" i="6"/>
  <c r="W212" i="6" s="1"/>
  <c r="Q213" i="6"/>
  <c r="W213" i="6" s="1"/>
  <c r="Q214" i="6"/>
  <c r="W214" i="6" s="1"/>
  <c r="Q215" i="6"/>
  <c r="W215" i="6" s="1"/>
  <c r="Q216" i="6"/>
  <c r="W216" i="6" s="1"/>
  <c r="Q28" i="6"/>
  <c r="W28" i="6" s="1"/>
  <c r="Q37" i="6"/>
  <c r="W37" i="6" s="1"/>
  <c r="Q52" i="6"/>
  <c r="W52" i="6" s="1"/>
  <c r="Q57" i="6"/>
  <c r="W57" i="6" s="1"/>
  <c r="Q58" i="6"/>
  <c r="W58" i="6" s="1"/>
  <c r="Q132" i="6"/>
  <c r="W132" i="6" s="1"/>
  <c r="Q152" i="6"/>
  <c r="W152" i="6" s="1"/>
  <c r="Q198" i="6"/>
  <c r="W198" i="6" s="1"/>
  <c r="Q45" i="6"/>
  <c r="W45" i="6" s="1"/>
  <c r="Q130" i="6"/>
  <c r="W130" i="6" s="1"/>
  <c r="M202" i="6"/>
  <c r="N202" i="6"/>
  <c r="O202" i="6"/>
  <c r="M203" i="6"/>
  <c r="N203" i="6"/>
  <c r="O203" i="6"/>
  <c r="M204" i="6"/>
  <c r="N204" i="6"/>
  <c r="O204" i="6"/>
  <c r="M205" i="6"/>
  <c r="N205" i="6"/>
  <c r="O205" i="6"/>
  <c r="M206" i="6"/>
  <c r="N206" i="6"/>
  <c r="O206" i="6"/>
  <c r="M207" i="6"/>
  <c r="N207" i="6"/>
  <c r="O207" i="6"/>
  <c r="M208" i="6"/>
  <c r="N208" i="6"/>
  <c r="O208" i="6"/>
  <c r="M209" i="6"/>
  <c r="N209" i="6"/>
  <c r="O209" i="6"/>
  <c r="M210" i="6"/>
  <c r="N210" i="6"/>
  <c r="O210" i="6"/>
  <c r="M211" i="6"/>
  <c r="N211" i="6"/>
  <c r="O211" i="6"/>
  <c r="M212" i="6"/>
  <c r="N212" i="6"/>
  <c r="O212" i="6"/>
  <c r="M213" i="6"/>
  <c r="N213" i="6"/>
  <c r="O213" i="6"/>
  <c r="M214" i="6"/>
  <c r="N214" i="6"/>
  <c r="O214" i="6"/>
  <c r="M215" i="6"/>
  <c r="N215" i="6"/>
  <c r="O215" i="6"/>
  <c r="M216" i="6"/>
  <c r="N216" i="6"/>
  <c r="O216" i="6"/>
  <c r="M28" i="6"/>
  <c r="O28" i="6"/>
  <c r="M37" i="6"/>
  <c r="N37" i="6"/>
  <c r="O37" i="6"/>
  <c r="M52" i="6"/>
  <c r="N52" i="6"/>
  <c r="O52" i="6"/>
  <c r="M57" i="6"/>
  <c r="N57" i="6"/>
  <c r="O57" i="6"/>
  <c r="M58" i="6"/>
  <c r="N58" i="6"/>
  <c r="O58" i="6"/>
  <c r="M132" i="6"/>
  <c r="N132" i="6"/>
  <c r="O132" i="6"/>
  <c r="M152" i="6"/>
  <c r="N152" i="6"/>
  <c r="O152" i="6"/>
  <c r="M198" i="6"/>
  <c r="N198" i="6"/>
  <c r="O198" i="6"/>
  <c r="M45" i="6"/>
  <c r="N45" i="6"/>
  <c r="M130" i="6"/>
  <c r="P26" i="6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3" i="2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1" i="1"/>
  <c r="V132" i="1"/>
  <c r="V133" i="1"/>
  <c r="V134" i="1"/>
  <c r="V135" i="1"/>
  <c r="V136" i="1"/>
  <c r="V137" i="1"/>
  <c r="V138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1" i="1"/>
  <c r="U132" i="1"/>
  <c r="U133" i="1"/>
  <c r="U134" i="1"/>
  <c r="U135" i="1"/>
  <c r="U136" i="1"/>
  <c r="U137" i="1"/>
  <c r="U138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1" i="1"/>
  <c r="T132" i="1"/>
  <c r="T133" i="1"/>
  <c r="T134" i="1"/>
  <c r="T135" i="1"/>
  <c r="T136" i="1"/>
  <c r="T137" i="1"/>
  <c r="T138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1" i="1"/>
  <c r="S132" i="1"/>
  <c r="S133" i="1"/>
  <c r="S134" i="1"/>
  <c r="S135" i="1"/>
  <c r="S136" i="1"/>
  <c r="S137" i="1"/>
  <c r="S138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3" i="1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5" i="3"/>
  <c r="W216" i="3"/>
  <c r="W217" i="3"/>
  <c r="W218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90" i="3"/>
  <c r="T91" i="3"/>
  <c r="T92" i="3"/>
  <c r="T93" i="3"/>
  <c r="T94" i="3"/>
  <c r="T95" i="3"/>
  <c r="T96" i="3"/>
  <c r="T97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90" i="3"/>
  <c r="S91" i="3"/>
  <c r="S92" i="3"/>
  <c r="S93" i="3"/>
  <c r="S94" i="3"/>
  <c r="S95" i="3"/>
  <c r="S96" i="3"/>
  <c r="S97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3" i="3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9" i="4"/>
  <c r="W30" i="4"/>
  <c r="W31" i="4"/>
  <c r="W32" i="4"/>
  <c r="W33" i="4"/>
  <c r="W34" i="4"/>
  <c r="W35" i="4"/>
  <c r="W36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3" i="4"/>
  <c r="W54" i="4"/>
  <c r="W55" i="4"/>
  <c r="W56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17" i="4"/>
  <c r="W218" i="4"/>
  <c r="W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9" i="4"/>
  <c r="V30" i="4"/>
  <c r="V31" i="4"/>
  <c r="V32" i="4"/>
  <c r="V33" i="4"/>
  <c r="V34" i="4"/>
  <c r="V35" i="4"/>
  <c r="V36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3" i="4"/>
  <c r="V54" i="4"/>
  <c r="V55" i="4"/>
  <c r="V56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17" i="4"/>
  <c r="V218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9" i="4"/>
  <c r="U30" i="4"/>
  <c r="U31" i="4"/>
  <c r="U32" i="4"/>
  <c r="U33" i="4"/>
  <c r="U34" i="4"/>
  <c r="U35" i="4"/>
  <c r="U36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3" i="4"/>
  <c r="U54" i="4"/>
  <c r="U55" i="4"/>
  <c r="U56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17" i="4"/>
  <c r="U218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3" i="4"/>
  <c r="T54" i="4"/>
  <c r="T55" i="4"/>
  <c r="T56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17" i="4"/>
  <c r="T218" i="4"/>
  <c r="T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9" i="4"/>
  <c r="S30" i="4"/>
  <c r="S31" i="4"/>
  <c r="S32" i="4"/>
  <c r="S33" i="4"/>
  <c r="S34" i="4"/>
  <c r="S35" i="4"/>
  <c r="S36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3" i="4"/>
  <c r="S54" i="4"/>
  <c r="S55" i="4"/>
  <c r="S56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17" i="4"/>
  <c r="S218" i="4"/>
  <c r="D83" i="6"/>
  <c r="D82" i="6"/>
  <c r="C83" i="6"/>
  <c r="E83" i="6"/>
  <c r="I83" i="6"/>
  <c r="P83" i="6"/>
  <c r="R83" i="4"/>
  <c r="C84" i="6"/>
  <c r="M19" i="6"/>
  <c r="H169" i="6"/>
  <c r="H168" i="6"/>
  <c r="C168" i="6"/>
  <c r="Q83" i="6"/>
  <c r="W83" i="6" s="1"/>
  <c r="Q169" i="6"/>
  <c r="W169" i="6" s="1"/>
  <c r="M83" i="6"/>
  <c r="N83" i="6"/>
  <c r="O83" i="6"/>
  <c r="M169" i="6"/>
  <c r="N169" i="6"/>
  <c r="O169" i="6"/>
  <c r="L83" i="6"/>
  <c r="U83" i="6" s="1"/>
  <c r="L169" i="6"/>
  <c r="U169" i="6" s="1"/>
  <c r="J83" i="6"/>
  <c r="K83" i="6"/>
  <c r="J169" i="6"/>
  <c r="K169" i="6"/>
  <c r="C169" i="6"/>
  <c r="E169" i="6"/>
  <c r="I169" i="6"/>
  <c r="P169" i="6"/>
  <c r="F169" i="6"/>
  <c r="R27" i="3"/>
  <c r="R25" i="2"/>
  <c r="R56" i="1"/>
  <c r="R3" i="1"/>
  <c r="W3" i="1"/>
  <c r="V3" i="1"/>
  <c r="T3" i="1"/>
  <c r="R3" i="2"/>
  <c r="R3" i="3"/>
  <c r="R3" i="4"/>
  <c r="C4" i="6"/>
  <c r="D4" i="6"/>
  <c r="E4" i="6"/>
  <c r="F4" i="6"/>
  <c r="G4" i="6"/>
  <c r="H4" i="6"/>
  <c r="I4" i="6"/>
  <c r="J4" i="6"/>
  <c r="K4" i="6"/>
  <c r="L4" i="6"/>
  <c r="U4" i="6" s="1"/>
  <c r="M4" i="6"/>
  <c r="N4" i="6"/>
  <c r="O4" i="6"/>
  <c r="P4" i="6"/>
  <c r="Q4" i="6"/>
  <c r="R4" i="1"/>
  <c r="R4" i="2"/>
  <c r="R4" i="3"/>
  <c r="R4" i="4"/>
  <c r="C22" i="6"/>
  <c r="D22" i="6"/>
  <c r="E22" i="6"/>
  <c r="F22" i="6"/>
  <c r="G22" i="6"/>
  <c r="H22" i="6"/>
  <c r="I22" i="6"/>
  <c r="P22" i="6"/>
  <c r="J22" i="6"/>
  <c r="K22" i="6"/>
  <c r="L22" i="6"/>
  <c r="U22" i="6" s="1"/>
  <c r="M22" i="6"/>
  <c r="N22" i="6"/>
  <c r="O22" i="6"/>
  <c r="Q22" i="6"/>
  <c r="W22" i="6" s="1"/>
  <c r="R22" i="1"/>
  <c r="R22" i="2"/>
  <c r="R22" i="3"/>
  <c r="R22" i="4"/>
  <c r="C217" i="6"/>
  <c r="D217" i="6"/>
  <c r="F217" i="6"/>
  <c r="G217" i="6"/>
  <c r="H217" i="6"/>
  <c r="I217" i="6"/>
  <c r="P217" i="6"/>
  <c r="R214" i="1"/>
  <c r="R214" i="2"/>
  <c r="R214" i="3"/>
  <c r="C116" i="6"/>
  <c r="D116" i="6"/>
  <c r="E116" i="6"/>
  <c r="F116" i="6"/>
  <c r="G116" i="6"/>
  <c r="H116" i="6"/>
  <c r="I116" i="6"/>
  <c r="J116" i="6"/>
  <c r="K116" i="6"/>
  <c r="L116" i="6"/>
  <c r="U116" i="6" s="1"/>
  <c r="M116" i="6"/>
  <c r="N116" i="6"/>
  <c r="O116" i="6"/>
  <c r="P116" i="6"/>
  <c r="Q116" i="6"/>
  <c r="W116" i="6" s="1"/>
  <c r="C59" i="6"/>
  <c r="D59" i="6"/>
  <c r="E59" i="6"/>
  <c r="F59" i="6"/>
  <c r="G59" i="6"/>
  <c r="H59" i="6"/>
  <c r="I59" i="6"/>
  <c r="J59" i="6"/>
  <c r="K59" i="6"/>
  <c r="L59" i="6"/>
  <c r="U59" i="6" s="1"/>
  <c r="M59" i="6"/>
  <c r="N59" i="6"/>
  <c r="O59" i="6"/>
  <c r="P59" i="6"/>
  <c r="Q59" i="6"/>
  <c r="W59" i="6" s="1"/>
  <c r="C173" i="6"/>
  <c r="D173" i="6"/>
  <c r="F173" i="6"/>
  <c r="G173" i="6"/>
  <c r="H173" i="6"/>
  <c r="I173" i="6"/>
  <c r="J173" i="6"/>
  <c r="K173" i="6"/>
  <c r="L173" i="6"/>
  <c r="U173" i="6" s="1"/>
  <c r="M173" i="6"/>
  <c r="N173" i="6"/>
  <c r="O173" i="6"/>
  <c r="P173" i="6"/>
  <c r="Q173" i="6"/>
  <c r="W173" i="6" s="1"/>
  <c r="C98" i="6"/>
  <c r="D98" i="6"/>
  <c r="E98" i="6"/>
  <c r="F98" i="6"/>
  <c r="G98" i="6"/>
  <c r="H98" i="6"/>
  <c r="I98" i="6"/>
  <c r="J98" i="6"/>
  <c r="K98" i="6"/>
  <c r="L98" i="6"/>
  <c r="U98" i="6" s="1"/>
  <c r="M98" i="6"/>
  <c r="N98" i="6"/>
  <c r="O98" i="6"/>
  <c r="P98" i="6"/>
  <c r="Q98" i="6"/>
  <c r="W98" i="6" s="1"/>
  <c r="C139" i="6"/>
  <c r="D139" i="6"/>
  <c r="E139" i="6"/>
  <c r="F139" i="6"/>
  <c r="G139" i="6"/>
  <c r="H139" i="6"/>
  <c r="I139" i="6"/>
  <c r="J139" i="6"/>
  <c r="K139" i="6"/>
  <c r="L139" i="6"/>
  <c r="U139" i="6" s="1"/>
  <c r="M139" i="6"/>
  <c r="N139" i="6"/>
  <c r="O139" i="6"/>
  <c r="P139" i="6"/>
  <c r="Q139" i="6"/>
  <c r="W139" i="6" s="1"/>
  <c r="C13" i="6"/>
  <c r="D13" i="6"/>
  <c r="E13" i="6"/>
  <c r="F13" i="6"/>
  <c r="G13" i="6"/>
  <c r="H13" i="6"/>
  <c r="I13" i="6"/>
  <c r="J13" i="6"/>
  <c r="K13" i="6"/>
  <c r="L13" i="6"/>
  <c r="U13" i="6" s="1"/>
  <c r="M13" i="6"/>
  <c r="N13" i="6"/>
  <c r="O13" i="6"/>
  <c r="P13" i="6"/>
  <c r="Q13" i="6"/>
  <c r="W13" i="6" s="1"/>
  <c r="C163" i="6"/>
  <c r="D163" i="6"/>
  <c r="E163" i="6"/>
  <c r="F163" i="6"/>
  <c r="G163" i="6"/>
  <c r="H163" i="6"/>
  <c r="I163" i="6"/>
  <c r="J163" i="6"/>
  <c r="K163" i="6"/>
  <c r="L163" i="6"/>
  <c r="U163" i="6" s="1"/>
  <c r="M163" i="6"/>
  <c r="N163" i="6"/>
  <c r="O163" i="6"/>
  <c r="P163" i="6"/>
  <c r="Q163" i="6"/>
  <c r="W163" i="6" s="1"/>
  <c r="C200" i="6"/>
  <c r="D200" i="6"/>
  <c r="F200" i="6"/>
  <c r="G200" i="6"/>
  <c r="H200" i="6"/>
  <c r="I200" i="6"/>
  <c r="J200" i="6"/>
  <c r="K200" i="6"/>
  <c r="L200" i="6"/>
  <c r="U200" i="6" s="1"/>
  <c r="M200" i="6"/>
  <c r="N200" i="6"/>
  <c r="O200" i="6"/>
  <c r="P200" i="6"/>
  <c r="Q200" i="6"/>
  <c r="W200" i="6" s="1"/>
  <c r="C51" i="6"/>
  <c r="D51" i="6"/>
  <c r="E51" i="6"/>
  <c r="F51" i="6"/>
  <c r="G51" i="6"/>
  <c r="H51" i="6"/>
  <c r="I51" i="6"/>
  <c r="J51" i="6"/>
  <c r="K51" i="6"/>
  <c r="L51" i="6"/>
  <c r="U51" i="6" s="1"/>
  <c r="M51" i="6"/>
  <c r="N51" i="6"/>
  <c r="O51" i="6"/>
  <c r="P51" i="6"/>
  <c r="Q51" i="6"/>
  <c r="W51" i="6" s="1"/>
  <c r="R41" i="1"/>
  <c r="C6" i="6"/>
  <c r="D6" i="6"/>
  <c r="E6" i="6"/>
  <c r="F6" i="6"/>
  <c r="G6" i="6"/>
  <c r="H6" i="6"/>
  <c r="I6" i="6"/>
  <c r="J6" i="6"/>
  <c r="K6" i="6"/>
  <c r="L6" i="6"/>
  <c r="U6" i="6" s="1"/>
  <c r="M6" i="6"/>
  <c r="N6" i="6"/>
  <c r="O6" i="6"/>
  <c r="P6" i="6"/>
  <c r="Q6" i="6"/>
  <c r="W6" i="6" s="1"/>
  <c r="R6" i="1"/>
  <c r="R6" i="2"/>
  <c r="R6" i="3"/>
  <c r="R6" i="4"/>
  <c r="C7" i="6"/>
  <c r="D7" i="6"/>
  <c r="E7" i="6"/>
  <c r="F7" i="6"/>
  <c r="G7" i="6"/>
  <c r="H7" i="6"/>
  <c r="I7" i="6"/>
  <c r="J7" i="6"/>
  <c r="K7" i="6"/>
  <c r="L7" i="6"/>
  <c r="U7" i="6" s="1"/>
  <c r="M7" i="6"/>
  <c r="N7" i="6"/>
  <c r="O7" i="6"/>
  <c r="P7" i="6"/>
  <c r="Q7" i="6"/>
  <c r="W7" i="6" s="1"/>
  <c r="R7" i="1"/>
  <c r="R7" i="2"/>
  <c r="R7" i="3"/>
  <c r="R7" i="4"/>
  <c r="C8" i="6"/>
  <c r="D8" i="6"/>
  <c r="E8" i="6"/>
  <c r="F8" i="6"/>
  <c r="G8" i="6"/>
  <c r="H8" i="6"/>
  <c r="I8" i="6"/>
  <c r="J8" i="6"/>
  <c r="K8" i="6"/>
  <c r="L8" i="6"/>
  <c r="U8" i="6" s="1"/>
  <c r="M8" i="6"/>
  <c r="N8" i="6"/>
  <c r="O8" i="6"/>
  <c r="P8" i="6"/>
  <c r="Q8" i="6"/>
  <c r="W8" i="6" s="1"/>
  <c r="R8" i="1"/>
  <c r="R8" i="2"/>
  <c r="R8" i="3"/>
  <c r="R8" i="4"/>
  <c r="C3" i="6"/>
  <c r="D3" i="6"/>
  <c r="E3" i="6"/>
  <c r="F3" i="6"/>
  <c r="G3" i="6"/>
  <c r="H3" i="6"/>
  <c r="I3" i="6"/>
  <c r="J3" i="6"/>
  <c r="K3" i="6"/>
  <c r="L3" i="6"/>
  <c r="U3" i="6" s="1"/>
  <c r="M3" i="6"/>
  <c r="N3" i="6"/>
  <c r="O3" i="6"/>
  <c r="P3" i="6"/>
  <c r="Q3" i="6"/>
  <c r="W3" i="6" s="1"/>
  <c r="R127" i="4"/>
  <c r="R127" i="2"/>
  <c r="R127" i="1"/>
  <c r="R127" i="3"/>
  <c r="C134" i="6"/>
  <c r="R20" i="4"/>
  <c r="R60" i="4"/>
  <c r="R21" i="4"/>
  <c r="R128" i="4"/>
  <c r="R82" i="4"/>
  <c r="R31" i="4"/>
  <c r="R25" i="4"/>
  <c r="R145" i="4"/>
  <c r="R156" i="4"/>
  <c r="R34" i="4"/>
  <c r="R36" i="4"/>
  <c r="R81" i="4"/>
  <c r="R75" i="4"/>
  <c r="R157" i="4"/>
  <c r="R133" i="4"/>
  <c r="R131" i="4"/>
  <c r="C196" i="6"/>
  <c r="D196" i="6"/>
  <c r="F196" i="6"/>
  <c r="G196" i="6"/>
  <c r="H196" i="6"/>
  <c r="I196" i="6"/>
  <c r="J196" i="6"/>
  <c r="K196" i="6"/>
  <c r="L196" i="6"/>
  <c r="U196" i="6" s="1"/>
  <c r="M196" i="6"/>
  <c r="N196" i="6"/>
  <c r="O196" i="6"/>
  <c r="P196" i="6"/>
  <c r="Q196" i="6"/>
  <c r="W196" i="6" s="1"/>
  <c r="H46" i="6"/>
  <c r="Q5" i="6"/>
  <c r="W5" i="6" s="1"/>
  <c r="Q9" i="6"/>
  <c r="W9" i="6" s="1"/>
  <c r="Q10" i="6"/>
  <c r="W10" i="6" s="1"/>
  <c r="Q11" i="6"/>
  <c r="W11" i="6" s="1"/>
  <c r="Q12" i="6"/>
  <c r="W12" i="6" s="1"/>
  <c r="Q14" i="6"/>
  <c r="W14" i="6" s="1"/>
  <c r="Q15" i="6"/>
  <c r="W15" i="6" s="1"/>
  <c r="Q16" i="6"/>
  <c r="W16" i="6" s="1"/>
  <c r="Q17" i="6"/>
  <c r="W17" i="6" s="1"/>
  <c r="Q18" i="6"/>
  <c r="W18" i="6" s="1"/>
  <c r="Q19" i="6"/>
  <c r="W19" i="6" s="1"/>
  <c r="Q20" i="6"/>
  <c r="W20" i="6" s="1"/>
  <c r="Q21" i="6"/>
  <c r="W21" i="6" s="1"/>
  <c r="Q23" i="6"/>
  <c r="W23" i="6" s="1"/>
  <c r="Q24" i="6"/>
  <c r="W24" i="6" s="1"/>
  <c r="Q25" i="6"/>
  <c r="W25" i="6" s="1"/>
  <c r="Q26" i="6"/>
  <c r="W26" i="6" s="1"/>
  <c r="Q27" i="6"/>
  <c r="W27" i="6" s="1"/>
  <c r="Q29" i="6"/>
  <c r="W29" i="6" s="1"/>
  <c r="Q30" i="6"/>
  <c r="W30" i="6" s="1"/>
  <c r="Q31" i="6"/>
  <c r="W31" i="6" s="1"/>
  <c r="Q32" i="6"/>
  <c r="W32" i="6" s="1"/>
  <c r="Q33" i="6"/>
  <c r="W33" i="6" s="1"/>
  <c r="Q34" i="6"/>
  <c r="W34" i="6" s="1"/>
  <c r="Q35" i="6"/>
  <c r="W35" i="6" s="1"/>
  <c r="Q36" i="6"/>
  <c r="W36" i="6" s="1"/>
  <c r="Q38" i="6"/>
  <c r="W38" i="6" s="1"/>
  <c r="Q39" i="6"/>
  <c r="W39" i="6" s="1"/>
  <c r="Q40" i="6"/>
  <c r="W40" i="6" s="1"/>
  <c r="Q41" i="6"/>
  <c r="W41" i="6" s="1"/>
  <c r="Q42" i="6"/>
  <c r="W42" i="6" s="1"/>
  <c r="Q43" i="6"/>
  <c r="W43" i="6" s="1"/>
  <c r="Q44" i="6"/>
  <c r="W44" i="6" s="1"/>
  <c r="Q46" i="6"/>
  <c r="W46" i="6" s="1"/>
  <c r="Q47" i="6"/>
  <c r="W47" i="6" s="1"/>
  <c r="Q48" i="6"/>
  <c r="W48" i="6" s="1"/>
  <c r="Q49" i="6"/>
  <c r="W49" i="6" s="1"/>
  <c r="Q50" i="6"/>
  <c r="W50" i="6" s="1"/>
  <c r="Q53" i="6"/>
  <c r="W53" i="6" s="1"/>
  <c r="Q54" i="6"/>
  <c r="W54" i="6" s="1"/>
  <c r="Q55" i="6"/>
  <c r="W55" i="6" s="1"/>
  <c r="Q56" i="6"/>
  <c r="W56" i="6" s="1"/>
  <c r="Q60" i="6"/>
  <c r="W60" i="6" s="1"/>
  <c r="Q61" i="6"/>
  <c r="W61" i="6" s="1"/>
  <c r="Q62" i="6"/>
  <c r="W62" i="6" s="1"/>
  <c r="Q63" i="6"/>
  <c r="W63" i="6" s="1"/>
  <c r="Q64" i="6"/>
  <c r="W64" i="6" s="1"/>
  <c r="Q65" i="6"/>
  <c r="W65" i="6" s="1"/>
  <c r="Q66" i="6"/>
  <c r="W66" i="6" s="1"/>
  <c r="Q67" i="6"/>
  <c r="W67" i="6" s="1"/>
  <c r="Q68" i="6"/>
  <c r="W68" i="6" s="1"/>
  <c r="Q69" i="6"/>
  <c r="W69" i="6" s="1"/>
  <c r="Q70" i="6"/>
  <c r="W70" i="6" s="1"/>
  <c r="Q71" i="6"/>
  <c r="W71" i="6" s="1"/>
  <c r="Q72" i="6"/>
  <c r="W72" i="6" s="1"/>
  <c r="Q73" i="6"/>
  <c r="W73" i="6" s="1"/>
  <c r="Q74" i="6"/>
  <c r="W74" i="6" s="1"/>
  <c r="Q75" i="6"/>
  <c r="W75" i="6" s="1"/>
  <c r="Q76" i="6"/>
  <c r="W76" i="6" s="1"/>
  <c r="Q77" i="6"/>
  <c r="W77" i="6" s="1"/>
  <c r="Q78" i="6"/>
  <c r="W78" i="6" s="1"/>
  <c r="Q79" i="6"/>
  <c r="W79" i="6" s="1"/>
  <c r="Q80" i="6"/>
  <c r="W80" i="6" s="1"/>
  <c r="Q81" i="6"/>
  <c r="W81" i="6" s="1"/>
  <c r="Q82" i="6"/>
  <c r="W82" i="6" s="1"/>
  <c r="Q84" i="6"/>
  <c r="W84" i="6" s="1"/>
  <c r="Q85" i="6"/>
  <c r="W85" i="6" s="1"/>
  <c r="Q86" i="6"/>
  <c r="W86" i="6" s="1"/>
  <c r="Q87" i="6"/>
  <c r="W87" i="6" s="1"/>
  <c r="Q88" i="6"/>
  <c r="W88" i="6" s="1"/>
  <c r="Q90" i="6"/>
  <c r="W90" i="6" s="1"/>
  <c r="Q91" i="6"/>
  <c r="W91" i="6" s="1"/>
  <c r="Q92" i="6"/>
  <c r="W92" i="6" s="1"/>
  <c r="Q93" i="6"/>
  <c r="W93" i="6" s="1"/>
  <c r="Q94" i="6"/>
  <c r="W94" i="6" s="1"/>
  <c r="Q95" i="6"/>
  <c r="W95" i="6" s="1"/>
  <c r="Q97" i="6"/>
  <c r="W97" i="6" s="1"/>
  <c r="Q99" i="6"/>
  <c r="W99" i="6" s="1"/>
  <c r="Q100" i="6"/>
  <c r="W100" i="6" s="1"/>
  <c r="Q101" i="6"/>
  <c r="W101" i="6" s="1"/>
  <c r="Q102" i="6"/>
  <c r="W102" i="6" s="1"/>
  <c r="Q103" i="6"/>
  <c r="W103" i="6" s="1"/>
  <c r="Q104" i="6"/>
  <c r="W104" i="6" s="1"/>
  <c r="Q105" i="6"/>
  <c r="W105" i="6" s="1"/>
  <c r="Q106" i="6"/>
  <c r="W106" i="6" s="1"/>
  <c r="Q107" i="6"/>
  <c r="W107" i="6" s="1"/>
  <c r="Q109" i="6"/>
  <c r="W109" i="6" s="1"/>
  <c r="Q110" i="6"/>
  <c r="W110" i="6" s="1"/>
  <c r="Q111" i="6"/>
  <c r="W111" i="6" s="1"/>
  <c r="Q113" i="6"/>
  <c r="W113" i="6" s="1"/>
  <c r="Q114" i="6"/>
  <c r="W114" i="6" s="1"/>
  <c r="Q115" i="6"/>
  <c r="W115" i="6" s="1"/>
  <c r="Q117" i="6"/>
  <c r="W117" i="6" s="1"/>
  <c r="Q118" i="6"/>
  <c r="W118" i="6" s="1"/>
  <c r="Q119" i="6"/>
  <c r="W119" i="6" s="1"/>
  <c r="Q120" i="6"/>
  <c r="W120" i="6" s="1"/>
  <c r="Q121" i="6"/>
  <c r="W121" i="6" s="1"/>
  <c r="Q122" i="6"/>
  <c r="W122" i="6" s="1"/>
  <c r="Q123" i="6"/>
  <c r="W123" i="6" s="1"/>
  <c r="Q124" i="6"/>
  <c r="W124" i="6" s="1"/>
  <c r="Q125" i="6"/>
  <c r="W125" i="6" s="1"/>
  <c r="Q126" i="6"/>
  <c r="W126" i="6" s="1"/>
  <c r="Q127" i="6"/>
  <c r="W127" i="6" s="1"/>
  <c r="Q128" i="6"/>
  <c r="W128" i="6" s="1"/>
  <c r="Q129" i="6"/>
  <c r="W129" i="6" s="1"/>
  <c r="Q131" i="6"/>
  <c r="W131" i="6" s="1"/>
  <c r="Q133" i="6"/>
  <c r="W133" i="6" s="1"/>
  <c r="Q134" i="6"/>
  <c r="W134" i="6" s="1"/>
  <c r="Q135" i="6"/>
  <c r="W135" i="6" s="1"/>
  <c r="Q136" i="6"/>
  <c r="W136" i="6" s="1"/>
  <c r="Q137" i="6"/>
  <c r="W137" i="6" s="1"/>
  <c r="Q138" i="6"/>
  <c r="W138" i="6" s="1"/>
  <c r="Q140" i="6"/>
  <c r="W140" i="6" s="1"/>
  <c r="Q141" i="6"/>
  <c r="W141" i="6" s="1"/>
  <c r="Q142" i="6"/>
  <c r="W142" i="6" s="1"/>
  <c r="Q143" i="6"/>
  <c r="W143" i="6" s="1"/>
  <c r="Q144" i="6"/>
  <c r="W144" i="6" s="1"/>
  <c r="Q145" i="6"/>
  <c r="W145" i="6" s="1"/>
  <c r="Q146" i="6"/>
  <c r="W146" i="6" s="1"/>
  <c r="Q147" i="6"/>
  <c r="W147" i="6" s="1"/>
  <c r="Q148" i="6"/>
  <c r="W148" i="6" s="1"/>
  <c r="Q149" i="6"/>
  <c r="W149" i="6" s="1"/>
  <c r="Q150" i="6"/>
  <c r="W150" i="6" s="1"/>
  <c r="Q151" i="6"/>
  <c r="W151" i="6" s="1"/>
  <c r="Q153" i="6"/>
  <c r="W153" i="6" s="1"/>
  <c r="Q154" i="6"/>
  <c r="W154" i="6" s="1"/>
  <c r="Q155" i="6"/>
  <c r="W155" i="6" s="1"/>
  <c r="Q156" i="6"/>
  <c r="W156" i="6" s="1"/>
  <c r="Q157" i="6"/>
  <c r="W157" i="6" s="1"/>
  <c r="Q158" i="6"/>
  <c r="W158" i="6" s="1"/>
  <c r="Q159" i="6"/>
  <c r="W159" i="6" s="1"/>
  <c r="Q160" i="6"/>
  <c r="W160" i="6" s="1"/>
  <c r="Q161" i="6"/>
  <c r="W161" i="6" s="1"/>
  <c r="Q162" i="6"/>
  <c r="W162" i="6" s="1"/>
  <c r="Q164" i="6"/>
  <c r="W164" i="6" s="1"/>
  <c r="Q165" i="6"/>
  <c r="W165" i="6" s="1"/>
  <c r="Q166" i="6"/>
  <c r="W166" i="6" s="1"/>
  <c r="Q167" i="6"/>
  <c r="W167" i="6" s="1"/>
  <c r="Q168" i="6"/>
  <c r="W168" i="6" s="1"/>
  <c r="Q170" i="6"/>
  <c r="W170" i="6" s="1"/>
  <c r="Q171" i="6"/>
  <c r="W171" i="6" s="1"/>
  <c r="Q172" i="6"/>
  <c r="W172" i="6" s="1"/>
  <c r="Q174" i="6"/>
  <c r="W174" i="6" s="1"/>
  <c r="Q175" i="6"/>
  <c r="W175" i="6" s="1"/>
  <c r="Q176" i="6"/>
  <c r="W176" i="6" s="1"/>
  <c r="Q177" i="6"/>
  <c r="W177" i="6" s="1"/>
  <c r="Q178" i="6"/>
  <c r="W178" i="6" s="1"/>
  <c r="Q179" i="6"/>
  <c r="W179" i="6" s="1"/>
  <c r="Q180" i="6"/>
  <c r="W180" i="6" s="1"/>
  <c r="Q181" i="6"/>
  <c r="W181" i="6" s="1"/>
  <c r="Q182" i="6"/>
  <c r="W182" i="6" s="1"/>
  <c r="Q183" i="6"/>
  <c r="W183" i="6" s="1"/>
  <c r="Q184" i="6"/>
  <c r="W184" i="6" s="1"/>
  <c r="Q185" i="6"/>
  <c r="W185" i="6" s="1"/>
  <c r="Q186" i="6"/>
  <c r="W186" i="6" s="1"/>
  <c r="Q187" i="6"/>
  <c r="W187" i="6" s="1"/>
  <c r="Q188" i="6"/>
  <c r="W188" i="6" s="1"/>
  <c r="Q189" i="6"/>
  <c r="W189" i="6" s="1"/>
  <c r="Q190" i="6"/>
  <c r="W190" i="6" s="1"/>
  <c r="Q191" i="6"/>
  <c r="W191" i="6" s="1"/>
  <c r="Q192" i="6"/>
  <c r="W192" i="6" s="1"/>
  <c r="Q193" i="6"/>
  <c r="W193" i="6" s="1"/>
  <c r="Q194" i="6"/>
  <c r="W194" i="6" s="1"/>
  <c r="Q195" i="6"/>
  <c r="W195" i="6" s="1"/>
  <c r="Q197" i="6"/>
  <c r="W197" i="6" s="1"/>
  <c r="Q199" i="6"/>
  <c r="W199" i="6" s="1"/>
  <c r="Q201" i="6"/>
  <c r="W201" i="6" s="1"/>
  <c r="Q217" i="6"/>
  <c r="W217" i="6" s="1"/>
  <c r="Q218" i="6"/>
  <c r="W218" i="6" s="1"/>
  <c r="P5" i="6"/>
  <c r="P9" i="6"/>
  <c r="P10" i="6"/>
  <c r="P11" i="6"/>
  <c r="P12" i="6"/>
  <c r="P14" i="6"/>
  <c r="P15" i="6"/>
  <c r="P16" i="6"/>
  <c r="P17" i="6"/>
  <c r="P18" i="6"/>
  <c r="P19" i="6"/>
  <c r="P20" i="6"/>
  <c r="P21" i="6"/>
  <c r="P23" i="6"/>
  <c r="P24" i="6"/>
  <c r="P25" i="6"/>
  <c r="P27" i="6"/>
  <c r="P29" i="6"/>
  <c r="P30" i="6"/>
  <c r="P31" i="6"/>
  <c r="P32" i="6"/>
  <c r="P33" i="6"/>
  <c r="P34" i="6"/>
  <c r="P35" i="6"/>
  <c r="P36" i="6"/>
  <c r="P38" i="6"/>
  <c r="P39" i="6"/>
  <c r="P40" i="6"/>
  <c r="P41" i="6"/>
  <c r="P42" i="6"/>
  <c r="P43" i="6"/>
  <c r="P44" i="6"/>
  <c r="P46" i="6"/>
  <c r="P47" i="6"/>
  <c r="P48" i="6"/>
  <c r="P49" i="6"/>
  <c r="P50" i="6"/>
  <c r="P53" i="6"/>
  <c r="P54" i="6"/>
  <c r="P55" i="6"/>
  <c r="P56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4" i="6"/>
  <c r="P85" i="6"/>
  <c r="P86" i="6"/>
  <c r="P87" i="6"/>
  <c r="P88" i="6"/>
  <c r="P90" i="6"/>
  <c r="P91" i="6"/>
  <c r="P92" i="6"/>
  <c r="P93" i="6"/>
  <c r="P94" i="6"/>
  <c r="P95" i="6"/>
  <c r="P97" i="6"/>
  <c r="P99" i="6"/>
  <c r="P100" i="6"/>
  <c r="P101" i="6"/>
  <c r="P102" i="6"/>
  <c r="P103" i="6"/>
  <c r="P104" i="6"/>
  <c r="P105" i="6"/>
  <c r="P106" i="6"/>
  <c r="P107" i="6"/>
  <c r="P109" i="6"/>
  <c r="P110" i="6"/>
  <c r="P111" i="6"/>
  <c r="P113" i="6"/>
  <c r="P114" i="6"/>
  <c r="P115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1" i="6"/>
  <c r="P133" i="6"/>
  <c r="P134" i="6"/>
  <c r="P135" i="6"/>
  <c r="P136" i="6"/>
  <c r="P137" i="6"/>
  <c r="P138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3" i="6"/>
  <c r="P154" i="6"/>
  <c r="P155" i="6"/>
  <c r="P156" i="6"/>
  <c r="P157" i="6"/>
  <c r="P158" i="6"/>
  <c r="P159" i="6"/>
  <c r="P160" i="6"/>
  <c r="P161" i="6"/>
  <c r="P162" i="6"/>
  <c r="P164" i="6"/>
  <c r="P165" i="6"/>
  <c r="P166" i="6"/>
  <c r="P167" i="6"/>
  <c r="P168" i="6"/>
  <c r="P170" i="6"/>
  <c r="P171" i="6"/>
  <c r="P172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7" i="6"/>
  <c r="P199" i="6"/>
  <c r="P201" i="6"/>
  <c r="P218" i="6"/>
  <c r="O5" i="6"/>
  <c r="O9" i="6"/>
  <c r="O10" i="6"/>
  <c r="O11" i="6"/>
  <c r="O12" i="6"/>
  <c r="O14" i="6"/>
  <c r="O15" i="6"/>
  <c r="O16" i="6"/>
  <c r="O17" i="6"/>
  <c r="O18" i="6"/>
  <c r="O19" i="6"/>
  <c r="O20" i="6"/>
  <c r="O21" i="6"/>
  <c r="O23" i="6"/>
  <c r="O24" i="6"/>
  <c r="O25" i="6"/>
  <c r="O26" i="6"/>
  <c r="O27" i="6"/>
  <c r="O29" i="6"/>
  <c r="O30" i="6"/>
  <c r="O31" i="6"/>
  <c r="O32" i="6"/>
  <c r="O33" i="6"/>
  <c r="O34" i="6"/>
  <c r="O35" i="6"/>
  <c r="O36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3" i="6"/>
  <c r="O54" i="6"/>
  <c r="O55" i="6"/>
  <c r="O56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4" i="6"/>
  <c r="O85" i="6"/>
  <c r="O86" i="6"/>
  <c r="O87" i="6"/>
  <c r="O88" i="6"/>
  <c r="O90" i="6"/>
  <c r="O91" i="6"/>
  <c r="O92" i="6"/>
  <c r="O93" i="6"/>
  <c r="O94" i="6"/>
  <c r="O95" i="6"/>
  <c r="O97" i="6"/>
  <c r="O99" i="6"/>
  <c r="O100" i="6"/>
  <c r="O101" i="6"/>
  <c r="O102" i="6"/>
  <c r="O103" i="6"/>
  <c r="O104" i="6"/>
  <c r="O105" i="6"/>
  <c r="O106" i="6"/>
  <c r="O107" i="6"/>
  <c r="O109" i="6"/>
  <c r="O110" i="6"/>
  <c r="O111" i="6"/>
  <c r="O113" i="6"/>
  <c r="O114" i="6"/>
  <c r="O115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3" i="6"/>
  <c r="O134" i="6"/>
  <c r="O135" i="6"/>
  <c r="O136" i="6"/>
  <c r="O137" i="6"/>
  <c r="O138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3" i="6"/>
  <c r="O154" i="6"/>
  <c r="O155" i="6"/>
  <c r="O156" i="6"/>
  <c r="O157" i="6"/>
  <c r="O158" i="6"/>
  <c r="O159" i="6"/>
  <c r="O160" i="6"/>
  <c r="O161" i="6"/>
  <c r="O162" i="6"/>
  <c r="O164" i="6"/>
  <c r="O165" i="6"/>
  <c r="O166" i="6"/>
  <c r="O167" i="6"/>
  <c r="O168" i="6"/>
  <c r="O170" i="6"/>
  <c r="O171" i="6"/>
  <c r="O172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7" i="6"/>
  <c r="O199" i="6"/>
  <c r="O201" i="6"/>
  <c r="O217" i="6"/>
  <c r="O218" i="6"/>
  <c r="N5" i="6"/>
  <c r="N9" i="6"/>
  <c r="N10" i="6"/>
  <c r="N11" i="6"/>
  <c r="N12" i="6"/>
  <c r="N14" i="6"/>
  <c r="N15" i="6"/>
  <c r="N16" i="6"/>
  <c r="N17" i="6"/>
  <c r="N18" i="6"/>
  <c r="N19" i="6"/>
  <c r="N20" i="6"/>
  <c r="N21" i="6"/>
  <c r="N23" i="6"/>
  <c r="N24" i="6"/>
  <c r="N25" i="6"/>
  <c r="N26" i="6"/>
  <c r="N27" i="6"/>
  <c r="N29" i="6"/>
  <c r="N30" i="6"/>
  <c r="N31" i="6"/>
  <c r="N32" i="6"/>
  <c r="N33" i="6"/>
  <c r="N34" i="6"/>
  <c r="N35" i="6"/>
  <c r="N36" i="6"/>
  <c r="N38" i="6"/>
  <c r="N39" i="6"/>
  <c r="N40" i="6"/>
  <c r="N41" i="6"/>
  <c r="N42" i="6"/>
  <c r="N43" i="6"/>
  <c r="N44" i="6"/>
  <c r="N46" i="6"/>
  <c r="N47" i="6"/>
  <c r="N48" i="6"/>
  <c r="N49" i="6"/>
  <c r="N50" i="6"/>
  <c r="N53" i="6"/>
  <c r="N54" i="6"/>
  <c r="N55" i="6"/>
  <c r="N56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4" i="6"/>
  <c r="N85" i="6"/>
  <c r="N86" i="6"/>
  <c r="N87" i="6"/>
  <c r="N88" i="6"/>
  <c r="N90" i="6"/>
  <c r="N91" i="6"/>
  <c r="N92" i="6"/>
  <c r="N93" i="6"/>
  <c r="N94" i="6"/>
  <c r="N95" i="6"/>
  <c r="N97" i="6"/>
  <c r="N99" i="6"/>
  <c r="N100" i="6"/>
  <c r="N101" i="6"/>
  <c r="N102" i="6"/>
  <c r="N103" i="6"/>
  <c r="N104" i="6"/>
  <c r="N105" i="6"/>
  <c r="N106" i="6"/>
  <c r="N107" i="6"/>
  <c r="N109" i="6"/>
  <c r="N110" i="6"/>
  <c r="N111" i="6"/>
  <c r="N113" i="6"/>
  <c r="N114" i="6"/>
  <c r="N115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3" i="6"/>
  <c r="N134" i="6"/>
  <c r="N135" i="6"/>
  <c r="N136" i="6"/>
  <c r="N137" i="6"/>
  <c r="N138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3" i="6"/>
  <c r="N154" i="6"/>
  <c r="N155" i="6"/>
  <c r="N156" i="6"/>
  <c r="N157" i="6"/>
  <c r="N158" i="6"/>
  <c r="N159" i="6"/>
  <c r="N160" i="6"/>
  <c r="N161" i="6"/>
  <c r="N162" i="6"/>
  <c r="N164" i="6"/>
  <c r="N165" i="6"/>
  <c r="N166" i="6"/>
  <c r="N167" i="6"/>
  <c r="N168" i="6"/>
  <c r="N170" i="6"/>
  <c r="N171" i="6"/>
  <c r="N172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7" i="6"/>
  <c r="N199" i="6"/>
  <c r="N201" i="6"/>
  <c r="N217" i="6"/>
  <c r="N218" i="6"/>
  <c r="M5" i="6"/>
  <c r="M9" i="6"/>
  <c r="M10" i="6"/>
  <c r="M11" i="6"/>
  <c r="M12" i="6"/>
  <c r="M14" i="6"/>
  <c r="M15" i="6"/>
  <c r="M16" i="6"/>
  <c r="M17" i="6"/>
  <c r="M18" i="6"/>
  <c r="M20" i="6"/>
  <c r="M21" i="6"/>
  <c r="M23" i="6"/>
  <c r="M24" i="6"/>
  <c r="M25" i="6"/>
  <c r="M26" i="6"/>
  <c r="M27" i="6"/>
  <c r="M29" i="6"/>
  <c r="M30" i="6"/>
  <c r="M31" i="6"/>
  <c r="M32" i="6"/>
  <c r="M33" i="6"/>
  <c r="M34" i="6"/>
  <c r="M35" i="6"/>
  <c r="M36" i="6"/>
  <c r="M38" i="6"/>
  <c r="M39" i="6"/>
  <c r="M40" i="6"/>
  <c r="M41" i="6"/>
  <c r="M42" i="6"/>
  <c r="M43" i="6"/>
  <c r="M44" i="6"/>
  <c r="M46" i="6"/>
  <c r="M47" i="6"/>
  <c r="M48" i="6"/>
  <c r="M49" i="6"/>
  <c r="M50" i="6"/>
  <c r="M53" i="6"/>
  <c r="M54" i="6"/>
  <c r="M55" i="6"/>
  <c r="M56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4" i="6"/>
  <c r="M85" i="6"/>
  <c r="M86" i="6"/>
  <c r="M87" i="6"/>
  <c r="M88" i="6"/>
  <c r="M90" i="6"/>
  <c r="M91" i="6"/>
  <c r="M92" i="6"/>
  <c r="M93" i="6"/>
  <c r="M94" i="6"/>
  <c r="M95" i="6"/>
  <c r="M97" i="6"/>
  <c r="M99" i="6"/>
  <c r="M100" i="6"/>
  <c r="M101" i="6"/>
  <c r="M102" i="6"/>
  <c r="M103" i="6"/>
  <c r="M104" i="6"/>
  <c r="M105" i="6"/>
  <c r="M106" i="6"/>
  <c r="M107" i="6"/>
  <c r="M109" i="6"/>
  <c r="M110" i="6"/>
  <c r="M111" i="6"/>
  <c r="M113" i="6"/>
  <c r="M114" i="6"/>
  <c r="M115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1" i="6"/>
  <c r="M133" i="6"/>
  <c r="M134" i="6"/>
  <c r="M135" i="6"/>
  <c r="M136" i="6"/>
  <c r="M137" i="6"/>
  <c r="M138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3" i="6"/>
  <c r="M154" i="6"/>
  <c r="M155" i="6"/>
  <c r="M156" i="6"/>
  <c r="M157" i="6"/>
  <c r="M158" i="6"/>
  <c r="M159" i="6"/>
  <c r="M160" i="6"/>
  <c r="M161" i="6"/>
  <c r="M162" i="6"/>
  <c r="M164" i="6"/>
  <c r="M165" i="6"/>
  <c r="M166" i="6"/>
  <c r="M167" i="6"/>
  <c r="M168" i="6"/>
  <c r="M170" i="6"/>
  <c r="M171" i="6"/>
  <c r="M172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7" i="6"/>
  <c r="M199" i="6"/>
  <c r="M201" i="6"/>
  <c r="M217" i="6"/>
  <c r="M218" i="6"/>
  <c r="L5" i="6"/>
  <c r="U5" i="6" s="1"/>
  <c r="L9" i="6"/>
  <c r="U9" i="6" s="1"/>
  <c r="L10" i="6"/>
  <c r="U10" i="6" s="1"/>
  <c r="L11" i="6"/>
  <c r="U11" i="6" s="1"/>
  <c r="L12" i="6"/>
  <c r="U12" i="6" s="1"/>
  <c r="L14" i="6"/>
  <c r="U14" i="6" s="1"/>
  <c r="L15" i="6"/>
  <c r="U15" i="6" s="1"/>
  <c r="L16" i="6"/>
  <c r="U16" i="6" s="1"/>
  <c r="L17" i="6"/>
  <c r="U17" i="6" s="1"/>
  <c r="L18" i="6"/>
  <c r="U18" i="6" s="1"/>
  <c r="L19" i="6"/>
  <c r="U19" i="6" s="1"/>
  <c r="L20" i="6"/>
  <c r="U20" i="6" s="1"/>
  <c r="L21" i="6"/>
  <c r="U21" i="6" s="1"/>
  <c r="L23" i="6"/>
  <c r="U23" i="6" s="1"/>
  <c r="L24" i="6"/>
  <c r="U24" i="6" s="1"/>
  <c r="L25" i="6"/>
  <c r="U25" i="6" s="1"/>
  <c r="L26" i="6"/>
  <c r="U26" i="6" s="1"/>
  <c r="L27" i="6"/>
  <c r="U27" i="6" s="1"/>
  <c r="L29" i="6"/>
  <c r="U29" i="6" s="1"/>
  <c r="L30" i="6"/>
  <c r="U30" i="6" s="1"/>
  <c r="L31" i="6"/>
  <c r="U31" i="6" s="1"/>
  <c r="L32" i="6"/>
  <c r="U32" i="6" s="1"/>
  <c r="L33" i="6"/>
  <c r="U33" i="6" s="1"/>
  <c r="L34" i="6"/>
  <c r="U34" i="6" s="1"/>
  <c r="L35" i="6"/>
  <c r="U35" i="6" s="1"/>
  <c r="L36" i="6"/>
  <c r="U36" i="6" s="1"/>
  <c r="L38" i="6"/>
  <c r="U38" i="6" s="1"/>
  <c r="L39" i="6"/>
  <c r="U39" i="6" s="1"/>
  <c r="L40" i="6"/>
  <c r="U40" i="6" s="1"/>
  <c r="L41" i="6"/>
  <c r="U41" i="6" s="1"/>
  <c r="L42" i="6"/>
  <c r="U42" i="6" s="1"/>
  <c r="L43" i="6"/>
  <c r="U43" i="6" s="1"/>
  <c r="L44" i="6"/>
  <c r="U44" i="6" s="1"/>
  <c r="L46" i="6"/>
  <c r="U46" i="6" s="1"/>
  <c r="L47" i="6"/>
  <c r="U47" i="6" s="1"/>
  <c r="L48" i="6"/>
  <c r="U48" i="6" s="1"/>
  <c r="L49" i="6"/>
  <c r="U49" i="6" s="1"/>
  <c r="L50" i="6"/>
  <c r="U50" i="6" s="1"/>
  <c r="L53" i="6"/>
  <c r="U53" i="6" s="1"/>
  <c r="L54" i="6"/>
  <c r="U54" i="6" s="1"/>
  <c r="L55" i="6"/>
  <c r="U55" i="6" s="1"/>
  <c r="L56" i="6"/>
  <c r="U56" i="6" s="1"/>
  <c r="L60" i="6"/>
  <c r="U60" i="6" s="1"/>
  <c r="L61" i="6"/>
  <c r="U61" i="6" s="1"/>
  <c r="L62" i="6"/>
  <c r="U62" i="6" s="1"/>
  <c r="L63" i="6"/>
  <c r="U63" i="6" s="1"/>
  <c r="L64" i="6"/>
  <c r="U64" i="6" s="1"/>
  <c r="L65" i="6"/>
  <c r="U65" i="6" s="1"/>
  <c r="L66" i="6"/>
  <c r="U66" i="6" s="1"/>
  <c r="L67" i="6"/>
  <c r="U67" i="6" s="1"/>
  <c r="L68" i="6"/>
  <c r="U68" i="6" s="1"/>
  <c r="L69" i="6"/>
  <c r="U69" i="6" s="1"/>
  <c r="L70" i="6"/>
  <c r="U70" i="6" s="1"/>
  <c r="L71" i="6"/>
  <c r="U71" i="6" s="1"/>
  <c r="L72" i="6"/>
  <c r="U72" i="6" s="1"/>
  <c r="L73" i="6"/>
  <c r="U73" i="6" s="1"/>
  <c r="L74" i="6"/>
  <c r="U74" i="6" s="1"/>
  <c r="L75" i="6"/>
  <c r="U75" i="6" s="1"/>
  <c r="L76" i="6"/>
  <c r="U76" i="6" s="1"/>
  <c r="L77" i="6"/>
  <c r="U77" i="6" s="1"/>
  <c r="L78" i="6"/>
  <c r="U78" i="6" s="1"/>
  <c r="L79" i="6"/>
  <c r="U79" i="6" s="1"/>
  <c r="L80" i="6"/>
  <c r="U80" i="6" s="1"/>
  <c r="L81" i="6"/>
  <c r="U81" i="6" s="1"/>
  <c r="L82" i="6"/>
  <c r="U82" i="6" s="1"/>
  <c r="L84" i="6"/>
  <c r="U84" i="6" s="1"/>
  <c r="L85" i="6"/>
  <c r="U85" i="6" s="1"/>
  <c r="L86" i="6"/>
  <c r="U86" i="6" s="1"/>
  <c r="L87" i="6"/>
  <c r="U87" i="6" s="1"/>
  <c r="L88" i="6"/>
  <c r="U88" i="6" s="1"/>
  <c r="L90" i="6"/>
  <c r="U90" i="6" s="1"/>
  <c r="L91" i="6"/>
  <c r="U91" i="6" s="1"/>
  <c r="L92" i="6"/>
  <c r="U92" i="6" s="1"/>
  <c r="L93" i="6"/>
  <c r="U93" i="6" s="1"/>
  <c r="L94" i="6"/>
  <c r="U94" i="6" s="1"/>
  <c r="L95" i="6"/>
  <c r="U95" i="6" s="1"/>
  <c r="L97" i="6"/>
  <c r="U97" i="6" s="1"/>
  <c r="L99" i="6"/>
  <c r="U99" i="6" s="1"/>
  <c r="L100" i="6"/>
  <c r="U100" i="6" s="1"/>
  <c r="L101" i="6"/>
  <c r="U101" i="6" s="1"/>
  <c r="L102" i="6"/>
  <c r="U102" i="6" s="1"/>
  <c r="L103" i="6"/>
  <c r="U103" i="6" s="1"/>
  <c r="L104" i="6"/>
  <c r="U104" i="6" s="1"/>
  <c r="L105" i="6"/>
  <c r="U105" i="6" s="1"/>
  <c r="L106" i="6"/>
  <c r="U106" i="6" s="1"/>
  <c r="L107" i="6"/>
  <c r="U107" i="6" s="1"/>
  <c r="L109" i="6"/>
  <c r="U109" i="6" s="1"/>
  <c r="L110" i="6"/>
  <c r="U110" i="6" s="1"/>
  <c r="L111" i="6"/>
  <c r="U111" i="6" s="1"/>
  <c r="L113" i="6"/>
  <c r="U113" i="6" s="1"/>
  <c r="L114" i="6"/>
  <c r="U114" i="6" s="1"/>
  <c r="L115" i="6"/>
  <c r="U115" i="6" s="1"/>
  <c r="L117" i="6"/>
  <c r="U117" i="6" s="1"/>
  <c r="L118" i="6"/>
  <c r="U118" i="6" s="1"/>
  <c r="L119" i="6"/>
  <c r="U119" i="6" s="1"/>
  <c r="L120" i="6"/>
  <c r="U120" i="6" s="1"/>
  <c r="L121" i="6"/>
  <c r="U121" i="6" s="1"/>
  <c r="L122" i="6"/>
  <c r="U122" i="6" s="1"/>
  <c r="L123" i="6"/>
  <c r="U123" i="6" s="1"/>
  <c r="L124" i="6"/>
  <c r="U124" i="6" s="1"/>
  <c r="L125" i="6"/>
  <c r="U125" i="6" s="1"/>
  <c r="L126" i="6"/>
  <c r="U126" i="6" s="1"/>
  <c r="L127" i="6"/>
  <c r="U127" i="6" s="1"/>
  <c r="L128" i="6"/>
  <c r="U128" i="6" s="1"/>
  <c r="L129" i="6"/>
  <c r="U129" i="6" s="1"/>
  <c r="L131" i="6"/>
  <c r="U131" i="6" s="1"/>
  <c r="L133" i="6"/>
  <c r="U133" i="6" s="1"/>
  <c r="L134" i="6"/>
  <c r="U134" i="6" s="1"/>
  <c r="L135" i="6"/>
  <c r="U135" i="6" s="1"/>
  <c r="L136" i="6"/>
  <c r="U136" i="6" s="1"/>
  <c r="L137" i="6"/>
  <c r="U137" i="6" s="1"/>
  <c r="L138" i="6"/>
  <c r="U138" i="6" s="1"/>
  <c r="L140" i="6"/>
  <c r="U140" i="6" s="1"/>
  <c r="L141" i="6"/>
  <c r="U141" i="6" s="1"/>
  <c r="L142" i="6"/>
  <c r="U142" i="6" s="1"/>
  <c r="L143" i="6"/>
  <c r="U143" i="6" s="1"/>
  <c r="L144" i="6"/>
  <c r="U144" i="6" s="1"/>
  <c r="L145" i="6"/>
  <c r="U145" i="6" s="1"/>
  <c r="L146" i="6"/>
  <c r="U146" i="6" s="1"/>
  <c r="L147" i="6"/>
  <c r="U147" i="6" s="1"/>
  <c r="L148" i="6"/>
  <c r="U148" i="6" s="1"/>
  <c r="L149" i="6"/>
  <c r="U149" i="6" s="1"/>
  <c r="L150" i="6"/>
  <c r="U150" i="6" s="1"/>
  <c r="L151" i="6"/>
  <c r="U151" i="6" s="1"/>
  <c r="L153" i="6"/>
  <c r="U153" i="6" s="1"/>
  <c r="L154" i="6"/>
  <c r="U154" i="6" s="1"/>
  <c r="L155" i="6"/>
  <c r="U155" i="6" s="1"/>
  <c r="L156" i="6"/>
  <c r="U156" i="6" s="1"/>
  <c r="L157" i="6"/>
  <c r="U157" i="6" s="1"/>
  <c r="L158" i="6"/>
  <c r="U158" i="6" s="1"/>
  <c r="L159" i="6"/>
  <c r="U159" i="6" s="1"/>
  <c r="L160" i="6"/>
  <c r="U160" i="6" s="1"/>
  <c r="L161" i="6"/>
  <c r="U161" i="6" s="1"/>
  <c r="L162" i="6"/>
  <c r="U162" i="6" s="1"/>
  <c r="L164" i="6"/>
  <c r="U164" i="6" s="1"/>
  <c r="L165" i="6"/>
  <c r="U165" i="6" s="1"/>
  <c r="L166" i="6"/>
  <c r="U166" i="6" s="1"/>
  <c r="L167" i="6"/>
  <c r="U167" i="6" s="1"/>
  <c r="L168" i="6"/>
  <c r="U168" i="6" s="1"/>
  <c r="L170" i="6"/>
  <c r="U170" i="6" s="1"/>
  <c r="L171" i="6"/>
  <c r="U171" i="6" s="1"/>
  <c r="L172" i="6"/>
  <c r="U172" i="6" s="1"/>
  <c r="L174" i="6"/>
  <c r="U174" i="6" s="1"/>
  <c r="L175" i="6"/>
  <c r="U175" i="6" s="1"/>
  <c r="L176" i="6"/>
  <c r="U176" i="6" s="1"/>
  <c r="L177" i="6"/>
  <c r="U177" i="6" s="1"/>
  <c r="L178" i="6"/>
  <c r="U178" i="6" s="1"/>
  <c r="L179" i="6"/>
  <c r="U179" i="6" s="1"/>
  <c r="L180" i="6"/>
  <c r="U180" i="6" s="1"/>
  <c r="L181" i="6"/>
  <c r="U181" i="6" s="1"/>
  <c r="L182" i="6"/>
  <c r="U182" i="6" s="1"/>
  <c r="L183" i="6"/>
  <c r="U183" i="6" s="1"/>
  <c r="L184" i="6"/>
  <c r="U184" i="6" s="1"/>
  <c r="L185" i="6"/>
  <c r="U185" i="6" s="1"/>
  <c r="L186" i="6"/>
  <c r="U186" i="6" s="1"/>
  <c r="L187" i="6"/>
  <c r="U187" i="6" s="1"/>
  <c r="L188" i="6"/>
  <c r="U188" i="6" s="1"/>
  <c r="L189" i="6"/>
  <c r="U189" i="6" s="1"/>
  <c r="L190" i="6"/>
  <c r="U190" i="6" s="1"/>
  <c r="L191" i="6"/>
  <c r="U191" i="6" s="1"/>
  <c r="L192" i="6"/>
  <c r="U192" i="6" s="1"/>
  <c r="L193" i="6"/>
  <c r="U193" i="6" s="1"/>
  <c r="L194" i="6"/>
  <c r="U194" i="6" s="1"/>
  <c r="L195" i="6"/>
  <c r="U195" i="6" s="1"/>
  <c r="L197" i="6"/>
  <c r="U197" i="6" s="1"/>
  <c r="L199" i="6"/>
  <c r="U199" i="6" s="1"/>
  <c r="L201" i="6"/>
  <c r="U201" i="6" s="1"/>
  <c r="L217" i="6"/>
  <c r="U217" i="6" s="1"/>
  <c r="L218" i="6"/>
  <c r="U218" i="6" s="1"/>
  <c r="K5" i="6"/>
  <c r="K9" i="6"/>
  <c r="K10" i="6"/>
  <c r="K11" i="6"/>
  <c r="K12" i="6"/>
  <c r="K14" i="6"/>
  <c r="K15" i="6"/>
  <c r="K16" i="6"/>
  <c r="K17" i="6"/>
  <c r="K18" i="6"/>
  <c r="K19" i="6"/>
  <c r="K20" i="6"/>
  <c r="K21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8" i="6"/>
  <c r="K39" i="6"/>
  <c r="K40" i="6"/>
  <c r="K41" i="6"/>
  <c r="K42" i="6"/>
  <c r="K43" i="6"/>
  <c r="K44" i="6"/>
  <c r="K46" i="6"/>
  <c r="K47" i="6"/>
  <c r="K48" i="6"/>
  <c r="K49" i="6"/>
  <c r="K50" i="6"/>
  <c r="K53" i="6"/>
  <c r="K54" i="6"/>
  <c r="K55" i="6"/>
  <c r="K56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4" i="6"/>
  <c r="K85" i="6"/>
  <c r="K86" i="6"/>
  <c r="K87" i="6"/>
  <c r="K88" i="6"/>
  <c r="K90" i="6"/>
  <c r="K91" i="6"/>
  <c r="K92" i="6"/>
  <c r="K93" i="6"/>
  <c r="K94" i="6"/>
  <c r="K95" i="6"/>
  <c r="K97" i="6"/>
  <c r="K99" i="6"/>
  <c r="K100" i="6"/>
  <c r="K101" i="6"/>
  <c r="K102" i="6"/>
  <c r="K103" i="6"/>
  <c r="K104" i="6"/>
  <c r="K105" i="6"/>
  <c r="K106" i="6"/>
  <c r="K107" i="6"/>
  <c r="K109" i="6"/>
  <c r="K110" i="6"/>
  <c r="K111" i="6"/>
  <c r="K113" i="6"/>
  <c r="K114" i="6"/>
  <c r="K115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1" i="6"/>
  <c r="K132" i="6"/>
  <c r="K133" i="6"/>
  <c r="K134" i="6"/>
  <c r="K135" i="6"/>
  <c r="K136" i="6"/>
  <c r="K137" i="6"/>
  <c r="K138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3" i="6"/>
  <c r="K154" i="6"/>
  <c r="K155" i="6"/>
  <c r="K156" i="6"/>
  <c r="K157" i="6"/>
  <c r="K158" i="6"/>
  <c r="K159" i="6"/>
  <c r="K160" i="6"/>
  <c r="K161" i="6"/>
  <c r="K162" i="6"/>
  <c r="K164" i="6"/>
  <c r="K165" i="6"/>
  <c r="K166" i="6"/>
  <c r="K167" i="6"/>
  <c r="K168" i="6"/>
  <c r="K170" i="6"/>
  <c r="K171" i="6"/>
  <c r="K172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7" i="6"/>
  <c r="K199" i="6"/>
  <c r="K201" i="6"/>
  <c r="K217" i="6"/>
  <c r="K218" i="6"/>
  <c r="J5" i="6"/>
  <c r="J9" i="6"/>
  <c r="J10" i="6"/>
  <c r="J11" i="6"/>
  <c r="J12" i="6"/>
  <c r="J14" i="6"/>
  <c r="J15" i="6"/>
  <c r="J16" i="6"/>
  <c r="J17" i="6"/>
  <c r="J18" i="6"/>
  <c r="J19" i="6"/>
  <c r="J20" i="6"/>
  <c r="J21" i="6"/>
  <c r="J23" i="6"/>
  <c r="J24" i="6"/>
  <c r="J25" i="6"/>
  <c r="J26" i="6"/>
  <c r="J27" i="6"/>
  <c r="J29" i="6"/>
  <c r="J30" i="6"/>
  <c r="J31" i="6"/>
  <c r="J32" i="6"/>
  <c r="J33" i="6"/>
  <c r="J34" i="6"/>
  <c r="J35" i="6"/>
  <c r="J36" i="6"/>
  <c r="J38" i="6"/>
  <c r="J39" i="6"/>
  <c r="J40" i="6"/>
  <c r="J41" i="6"/>
  <c r="J42" i="6"/>
  <c r="J43" i="6"/>
  <c r="J44" i="6"/>
  <c r="J46" i="6"/>
  <c r="J47" i="6"/>
  <c r="J48" i="6"/>
  <c r="J49" i="6"/>
  <c r="J50" i="6"/>
  <c r="J53" i="6"/>
  <c r="J54" i="6"/>
  <c r="J55" i="6"/>
  <c r="J56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4" i="6"/>
  <c r="J85" i="6"/>
  <c r="J86" i="6"/>
  <c r="J87" i="6"/>
  <c r="J88" i="6"/>
  <c r="J90" i="6"/>
  <c r="J91" i="6"/>
  <c r="J92" i="6"/>
  <c r="J93" i="6"/>
  <c r="J94" i="6"/>
  <c r="J95" i="6"/>
  <c r="J97" i="6"/>
  <c r="J99" i="6"/>
  <c r="J100" i="6"/>
  <c r="J101" i="6"/>
  <c r="J102" i="6"/>
  <c r="J103" i="6"/>
  <c r="J104" i="6"/>
  <c r="J105" i="6"/>
  <c r="J106" i="6"/>
  <c r="J107" i="6"/>
  <c r="J109" i="6"/>
  <c r="J110" i="6"/>
  <c r="J111" i="6"/>
  <c r="J113" i="6"/>
  <c r="J114" i="6"/>
  <c r="J115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1" i="6"/>
  <c r="J133" i="6"/>
  <c r="J134" i="6"/>
  <c r="J135" i="6"/>
  <c r="J136" i="6"/>
  <c r="J137" i="6"/>
  <c r="J138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3" i="6"/>
  <c r="J154" i="6"/>
  <c r="J155" i="6"/>
  <c r="J156" i="6"/>
  <c r="J157" i="6"/>
  <c r="J158" i="6"/>
  <c r="J159" i="6"/>
  <c r="J160" i="6"/>
  <c r="J161" i="6"/>
  <c r="J162" i="6"/>
  <c r="J164" i="6"/>
  <c r="J165" i="6"/>
  <c r="J166" i="6"/>
  <c r="J167" i="6"/>
  <c r="J168" i="6"/>
  <c r="J170" i="6"/>
  <c r="J171" i="6"/>
  <c r="J172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7" i="6"/>
  <c r="J199" i="6"/>
  <c r="J201" i="6"/>
  <c r="J217" i="6"/>
  <c r="J218" i="6"/>
  <c r="I5" i="6"/>
  <c r="I9" i="6"/>
  <c r="I10" i="6"/>
  <c r="I11" i="6"/>
  <c r="I12" i="6"/>
  <c r="I14" i="6"/>
  <c r="I15" i="6"/>
  <c r="I16" i="6"/>
  <c r="I17" i="6"/>
  <c r="I18" i="6"/>
  <c r="I19" i="6"/>
  <c r="I20" i="6"/>
  <c r="I21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8" i="6"/>
  <c r="I39" i="6"/>
  <c r="I40" i="6"/>
  <c r="I41" i="6"/>
  <c r="I42" i="6"/>
  <c r="I43" i="6"/>
  <c r="I44" i="6"/>
  <c r="I46" i="6"/>
  <c r="I47" i="6"/>
  <c r="I48" i="6"/>
  <c r="I49" i="6"/>
  <c r="I50" i="6"/>
  <c r="I53" i="6"/>
  <c r="I54" i="6"/>
  <c r="I55" i="6"/>
  <c r="I56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4" i="6"/>
  <c r="I85" i="6"/>
  <c r="I86" i="6"/>
  <c r="I87" i="6"/>
  <c r="I88" i="6"/>
  <c r="I90" i="6"/>
  <c r="I91" i="6"/>
  <c r="I92" i="6"/>
  <c r="I93" i="6"/>
  <c r="I94" i="6"/>
  <c r="I95" i="6"/>
  <c r="I97" i="6"/>
  <c r="I99" i="6"/>
  <c r="I100" i="6"/>
  <c r="I101" i="6"/>
  <c r="I102" i="6"/>
  <c r="I103" i="6"/>
  <c r="I104" i="6"/>
  <c r="I105" i="6"/>
  <c r="I106" i="6"/>
  <c r="I107" i="6"/>
  <c r="I109" i="6"/>
  <c r="I110" i="6"/>
  <c r="I111" i="6"/>
  <c r="I113" i="6"/>
  <c r="I114" i="6"/>
  <c r="I115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3" i="6"/>
  <c r="I134" i="6"/>
  <c r="I135" i="6"/>
  <c r="I136" i="6"/>
  <c r="I137" i="6"/>
  <c r="I138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4" i="6"/>
  <c r="I165" i="6"/>
  <c r="I166" i="6"/>
  <c r="I167" i="6"/>
  <c r="I168" i="6"/>
  <c r="I170" i="6"/>
  <c r="I171" i="6"/>
  <c r="I172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7" i="6"/>
  <c r="I198" i="6"/>
  <c r="I199" i="6"/>
  <c r="I201" i="6"/>
  <c r="I218" i="6"/>
  <c r="H5" i="6"/>
  <c r="H9" i="6"/>
  <c r="H10" i="6"/>
  <c r="H11" i="6"/>
  <c r="H12" i="6"/>
  <c r="H14" i="6"/>
  <c r="H15" i="6"/>
  <c r="H16" i="6"/>
  <c r="H17" i="6"/>
  <c r="H18" i="6"/>
  <c r="H19" i="6"/>
  <c r="H20" i="6"/>
  <c r="H21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7" i="6"/>
  <c r="H48" i="6"/>
  <c r="H49" i="6"/>
  <c r="H50" i="6"/>
  <c r="H52" i="6"/>
  <c r="H53" i="6"/>
  <c r="H54" i="6"/>
  <c r="H55" i="6"/>
  <c r="H56" i="6"/>
  <c r="H57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7" i="6"/>
  <c r="H99" i="6"/>
  <c r="H100" i="6"/>
  <c r="H101" i="6"/>
  <c r="H102" i="6"/>
  <c r="H103" i="6"/>
  <c r="H104" i="6"/>
  <c r="H105" i="6"/>
  <c r="H106" i="6"/>
  <c r="H107" i="6"/>
  <c r="H109" i="6"/>
  <c r="H110" i="6"/>
  <c r="H111" i="6"/>
  <c r="H113" i="6"/>
  <c r="H114" i="6"/>
  <c r="H115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4" i="6"/>
  <c r="H165" i="6"/>
  <c r="H166" i="6"/>
  <c r="H167" i="6"/>
  <c r="H170" i="6"/>
  <c r="H171" i="6"/>
  <c r="H172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7" i="6"/>
  <c r="H198" i="6"/>
  <c r="H199" i="6"/>
  <c r="H201" i="6"/>
  <c r="H218" i="6"/>
  <c r="G5" i="6"/>
  <c r="G9" i="6"/>
  <c r="G10" i="6"/>
  <c r="G11" i="6"/>
  <c r="G12" i="6"/>
  <c r="G14" i="6"/>
  <c r="G15" i="6"/>
  <c r="G16" i="6"/>
  <c r="G17" i="6"/>
  <c r="G18" i="6"/>
  <c r="G19" i="6"/>
  <c r="G20" i="6"/>
  <c r="G21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2" i="6"/>
  <c r="G53" i="6"/>
  <c r="G54" i="6"/>
  <c r="G55" i="6"/>
  <c r="G56" i="6"/>
  <c r="G57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90" i="6"/>
  <c r="G91" i="6"/>
  <c r="G92" i="6"/>
  <c r="G93" i="6"/>
  <c r="G94" i="6"/>
  <c r="G95" i="6"/>
  <c r="G97" i="6"/>
  <c r="G99" i="6"/>
  <c r="G100" i="6"/>
  <c r="G101" i="6"/>
  <c r="G102" i="6"/>
  <c r="G103" i="6"/>
  <c r="G104" i="6"/>
  <c r="G105" i="6"/>
  <c r="G106" i="6"/>
  <c r="G107" i="6"/>
  <c r="G109" i="6"/>
  <c r="G110" i="6"/>
  <c r="G111" i="6"/>
  <c r="G113" i="6"/>
  <c r="G114" i="6"/>
  <c r="G115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3" i="6"/>
  <c r="G134" i="6"/>
  <c r="G135" i="6"/>
  <c r="G136" i="6"/>
  <c r="G137" i="6"/>
  <c r="G138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4" i="6"/>
  <c r="G165" i="6"/>
  <c r="G166" i="6"/>
  <c r="G167" i="6"/>
  <c r="G168" i="6"/>
  <c r="G169" i="6"/>
  <c r="G170" i="6"/>
  <c r="G171" i="6"/>
  <c r="G172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7" i="6"/>
  <c r="G198" i="6"/>
  <c r="G199" i="6"/>
  <c r="G201" i="6"/>
  <c r="G218" i="6"/>
  <c r="F5" i="6"/>
  <c r="F9" i="6"/>
  <c r="F10" i="6"/>
  <c r="F11" i="6"/>
  <c r="F12" i="6"/>
  <c r="F14" i="6"/>
  <c r="F15" i="6"/>
  <c r="F16" i="6"/>
  <c r="F17" i="6"/>
  <c r="F18" i="6"/>
  <c r="F19" i="6"/>
  <c r="F20" i="6"/>
  <c r="F21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2" i="6"/>
  <c r="F53" i="6"/>
  <c r="F54" i="6"/>
  <c r="F55" i="6"/>
  <c r="F56" i="6"/>
  <c r="F57" i="6"/>
  <c r="F58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90" i="6"/>
  <c r="F91" i="6"/>
  <c r="F92" i="6"/>
  <c r="F93" i="6"/>
  <c r="F94" i="6"/>
  <c r="F95" i="6"/>
  <c r="F97" i="6"/>
  <c r="F99" i="6"/>
  <c r="F100" i="6"/>
  <c r="F101" i="6"/>
  <c r="F102" i="6"/>
  <c r="F103" i="6"/>
  <c r="F104" i="6"/>
  <c r="F105" i="6"/>
  <c r="F106" i="6"/>
  <c r="F107" i="6"/>
  <c r="F109" i="6"/>
  <c r="F110" i="6"/>
  <c r="F111" i="6"/>
  <c r="F113" i="6"/>
  <c r="F114" i="6"/>
  <c r="F115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4" i="6"/>
  <c r="F165" i="6"/>
  <c r="F166" i="6"/>
  <c r="F167" i="6"/>
  <c r="F168" i="6"/>
  <c r="F170" i="6"/>
  <c r="F171" i="6"/>
  <c r="F172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7" i="6"/>
  <c r="F198" i="6"/>
  <c r="F199" i="6"/>
  <c r="F201" i="6"/>
  <c r="F218" i="6"/>
  <c r="E5" i="6"/>
  <c r="E9" i="6"/>
  <c r="E10" i="6"/>
  <c r="E11" i="6"/>
  <c r="E12" i="6"/>
  <c r="E14" i="6"/>
  <c r="E15" i="6"/>
  <c r="E16" i="6"/>
  <c r="E17" i="6"/>
  <c r="E18" i="6"/>
  <c r="E19" i="6"/>
  <c r="E20" i="6"/>
  <c r="E21" i="6"/>
  <c r="E23" i="6"/>
  <c r="E24" i="6"/>
  <c r="E25" i="6"/>
  <c r="E26" i="6"/>
  <c r="E27" i="6"/>
  <c r="E29" i="6"/>
  <c r="E30" i="6"/>
  <c r="E31" i="6"/>
  <c r="E32" i="6"/>
  <c r="E33" i="6"/>
  <c r="E34" i="6"/>
  <c r="E35" i="6"/>
  <c r="E36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3" i="6"/>
  <c r="E54" i="6"/>
  <c r="E55" i="6"/>
  <c r="E56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4" i="6"/>
  <c r="E85" i="6"/>
  <c r="E86" i="6"/>
  <c r="E87" i="6"/>
  <c r="E88" i="6"/>
  <c r="E90" i="6"/>
  <c r="E91" i="6"/>
  <c r="E92" i="6"/>
  <c r="E93" i="6"/>
  <c r="E94" i="6"/>
  <c r="E95" i="6"/>
  <c r="E97" i="6"/>
  <c r="E99" i="6"/>
  <c r="E100" i="6"/>
  <c r="E101" i="6"/>
  <c r="E102" i="6"/>
  <c r="E103" i="6"/>
  <c r="E104" i="6"/>
  <c r="E105" i="6"/>
  <c r="E106" i="6"/>
  <c r="E107" i="6"/>
  <c r="E109" i="6"/>
  <c r="E110" i="6"/>
  <c r="E111" i="6"/>
  <c r="E113" i="6"/>
  <c r="E114" i="6"/>
  <c r="E115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1" i="6"/>
  <c r="E133" i="6"/>
  <c r="E134" i="6"/>
  <c r="E135" i="6"/>
  <c r="E136" i="6"/>
  <c r="E137" i="6"/>
  <c r="E138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3" i="6"/>
  <c r="E154" i="6"/>
  <c r="E155" i="6"/>
  <c r="E156" i="6"/>
  <c r="E157" i="6"/>
  <c r="E158" i="6"/>
  <c r="E159" i="6"/>
  <c r="E160" i="6"/>
  <c r="E161" i="6"/>
  <c r="E162" i="6"/>
  <c r="E164" i="6"/>
  <c r="E165" i="6"/>
  <c r="E166" i="6"/>
  <c r="E167" i="6"/>
  <c r="E168" i="6"/>
  <c r="E170" i="6"/>
  <c r="D5" i="6"/>
  <c r="D9" i="6"/>
  <c r="D10" i="6"/>
  <c r="D11" i="6"/>
  <c r="D12" i="6"/>
  <c r="D14" i="6"/>
  <c r="D15" i="6"/>
  <c r="D16" i="6"/>
  <c r="D17" i="6"/>
  <c r="D18" i="6"/>
  <c r="D19" i="6"/>
  <c r="D20" i="6"/>
  <c r="D21" i="6"/>
  <c r="D23" i="6"/>
  <c r="D24" i="6"/>
  <c r="D25" i="6"/>
  <c r="D26" i="6"/>
  <c r="D27" i="6"/>
  <c r="D29" i="6"/>
  <c r="D30" i="6"/>
  <c r="D31" i="6"/>
  <c r="D32" i="6"/>
  <c r="D33" i="6"/>
  <c r="D34" i="6"/>
  <c r="D35" i="6"/>
  <c r="D36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2" i="6"/>
  <c r="D53" i="6"/>
  <c r="D54" i="6"/>
  <c r="D55" i="6"/>
  <c r="D56" i="6"/>
  <c r="D57" i="6"/>
  <c r="D58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4" i="6"/>
  <c r="D85" i="6"/>
  <c r="D86" i="6"/>
  <c r="D87" i="6"/>
  <c r="D88" i="6"/>
  <c r="D90" i="6"/>
  <c r="D91" i="6"/>
  <c r="D92" i="6"/>
  <c r="D93" i="6"/>
  <c r="D94" i="6"/>
  <c r="D95" i="6"/>
  <c r="D97" i="6"/>
  <c r="D99" i="6"/>
  <c r="D100" i="6"/>
  <c r="D101" i="6"/>
  <c r="D102" i="6"/>
  <c r="D103" i="6"/>
  <c r="D104" i="6"/>
  <c r="D105" i="6"/>
  <c r="D106" i="6"/>
  <c r="D107" i="6"/>
  <c r="D109" i="6"/>
  <c r="D110" i="6"/>
  <c r="D111" i="6"/>
  <c r="D113" i="6"/>
  <c r="D114" i="6"/>
  <c r="D115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4" i="6"/>
  <c r="D165" i="6"/>
  <c r="D166" i="6"/>
  <c r="D167" i="6"/>
  <c r="D168" i="6"/>
  <c r="D169" i="6"/>
  <c r="D170" i="6"/>
  <c r="D171" i="6"/>
  <c r="D172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7" i="6"/>
  <c r="D199" i="6"/>
  <c r="D201" i="6"/>
  <c r="D218" i="6"/>
  <c r="C5" i="6"/>
  <c r="C9" i="6"/>
  <c r="C10" i="6"/>
  <c r="C11" i="6"/>
  <c r="C12" i="6"/>
  <c r="C14" i="6"/>
  <c r="C15" i="6"/>
  <c r="C16" i="6"/>
  <c r="C17" i="6"/>
  <c r="C18" i="6"/>
  <c r="C19" i="6"/>
  <c r="C20" i="6"/>
  <c r="C21" i="6"/>
  <c r="C23" i="6"/>
  <c r="C24" i="6"/>
  <c r="C25" i="6"/>
  <c r="C26" i="6"/>
  <c r="C27" i="6"/>
  <c r="C29" i="6"/>
  <c r="C30" i="6"/>
  <c r="C31" i="6"/>
  <c r="C32" i="6"/>
  <c r="C33" i="6"/>
  <c r="C34" i="6"/>
  <c r="C35" i="6"/>
  <c r="C36" i="6"/>
  <c r="C38" i="6"/>
  <c r="C39" i="6"/>
  <c r="C40" i="6"/>
  <c r="C41" i="6"/>
  <c r="C42" i="6"/>
  <c r="C43" i="6"/>
  <c r="C44" i="6"/>
  <c r="C46" i="6"/>
  <c r="C47" i="6"/>
  <c r="C48" i="6"/>
  <c r="C49" i="6"/>
  <c r="C50" i="6"/>
  <c r="C53" i="6"/>
  <c r="C54" i="6"/>
  <c r="C55" i="6"/>
  <c r="C56" i="6"/>
  <c r="C60" i="6"/>
  <c r="C61" i="6"/>
  <c r="C62" i="6"/>
  <c r="C63" i="6"/>
  <c r="C64" i="6"/>
  <c r="C65" i="6"/>
  <c r="C66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5" i="6"/>
  <c r="C86" i="6"/>
  <c r="C87" i="6"/>
  <c r="C88" i="6"/>
  <c r="C90" i="6"/>
  <c r="C91" i="6"/>
  <c r="C92" i="6"/>
  <c r="C93" i="6"/>
  <c r="C94" i="6"/>
  <c r="C95" i="6"/>
  <c r="C97" i="6"/>
  <c r="C99" i="6"/>
  <c r="C100" i="6"/>
  <c r="C101" i="6"/>
  <c r="C102" i="6"/>
  <c r="C103" i="6"/>
  <c r="C104" i="6"/>
  <c r="C105" i="6"/>
  <c r="C106" i="6"/>
  <c r="C107" i="6"/>
  <c r="C109" i="6"/>
  <c r="C110" i="6"/>
  <c r="C111" i="6"/>
  <c r="C113" i="6"/>
  <c r="C114" i="6"/>
  <c r="C115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1" i="6"/>
  <c r="C133" i="6"/>
  <c r="C135" i="6"/>
  <c r="C136" i="6"/>
  <c r="C137" i="6"/>
  <c r="C138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3" i="6"/>
  <c r="C154" i="6"/>
  <c r="C155" i="6"/>
  <c r="C156" i="6"/>
  <c r="C157" i="6"/>
  <c r="C158" i="6"/>
  <c r="C159" i="6"/>
  <c r="C160" i="6"/>
  <c r="C161" i="6"/>
  <c r="C162" i="6"/>
  <c r="C164" i="6"/>
  <c r="C165" i="6"/>
  <c r="C166" i="6"/>
  <c r="C167" i="6"/>
  <c r="C170" i="6"/>
  <c r="C171" i="6"/>
  <c r="C172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7" i="6"/>
  <c r="C199" i="6"/>
  <c r="C201" i="6"/>
  <c r="C218" i="6"/>
  <c r="R5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3" i="3"/>
  <c r="R24" i="3"/>
  <c r="R25" i="3"/>
  <c r="R26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90" i="3"/>
  <c r="R91" i="3"/>
  <c r="R92" i="3"/>
  <c r="R93" i="3"/>
  <c r="R94" i="3"/>
  <c r="R95" i="3"/>
  <c r="R96" i="3"/>
  <c r="R97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8" i="3"/>
  <c r="R129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5" i="3"/>
  <c r="R216" i="3"/>
  <c r="R217" i="3"/>
  <c r="R218" i="3"/>
  <c r="U3" i="1"/>
  <c r="R5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2" i="1"/>
  <c r="R43" i="1"/>
  <c r="R44" i="1"/>
  <c r="R46" i="1"/>
  <c r="R47" i="1"/>
  <c r="R48" i="1"/>
  <c r="R49" i="1"/>
  <c r="R50" i="1"/>
  <c r="R51" i="1"/>
  <c r="R52" i="1"/>
  <c r="R53" i="1"/>
  <c r="R54" i="1"/>
  <c r="R55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8" i="1"/>
  <c r="R129" i="1"/>
  <c r="R131" i="1"/>
  <c r="R132" i="1"/>
  <c r="R133" i="1"/>
  <c r="R134" i="1"/>
  <c r="R135" i="1"/>
  <c r="R136" i="1"/>
  <c r="R137" i="1"/>
  <c r="R138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5" i="1"/>
  <c r="R216" i="1"/>
  <c r="R217" i="1"/>
  <c r="R218" i="1"/>
  <c r="T3" i="2"/>
  <c r="U3" i="2"/>
  <c r="V3" i="2"/>
  <c r="W3" i="2"/>
  <c r="R5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3" i="2"/>
  <c r="R24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8" i="2"/>
  <c r="R129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5" i="2"/>
  <c r="R216" i="2"/>
  <c r="R217" i="2"/>
  <c r="R218" i="2"/>
  <c r="S3" i="4"/>
  <c r="R124" i="4"/>
  <c r="R118" i="4"/>
  <c r="R119" i="4"/>
  <c r="R115" i="4"/>
  <c r="R116" i="4"/>
  <c r="R117" i="4"/>
  <c r="R120" i="4"/>
  <c r="R121" i="4"/>
  <c r="R122" i="4"/>
  <c r="R123" i="4"/>
  <c r="R125" i="4"/>
  <c r="R185" i="4"/>
  <c r="R217" i="4"/>
  <c r="R218" i="4"/>
  <c r="R5" i="4"/>
  <c r="R9" i="4"/>
  <c r="R10" i="4"/>
  <c r="R11" i="4"/>
  <c r="R12" i="4"/>
  <c r="R13" i="4"/>
  <c r="R14" i="4"/>
  <c r="R15" i="4"/>
  <c r="R16" i="4"/>
  <c r="R17" i="4"/>
  <c r="R18" i="4"/>
  <c r="R19" i="4"/>
  <c r="R23" i="4"/>
  <c r="R24" i="4"/>
  <c r="R26" i="4"/>
  <c r="R27" i="4"/>
  <c r="R29" i="4"/>
  <c r="R30" i="4"/>
  <c r="R32" i="4"/>
  <c r="R33" i="4"/>
  <c r="R35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3" i="4"/>
  <c r="R54" i="4"/>
  <c r="R55" i="4"/>
  <c r="R56" i="4"/>
  <c r="R59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6" i="4"/>
  <c r="R77" i="4"/>
  <c r="R78" i="4"/>
  <c r="R79" i="4"/>
  <c r="R80" i="4"/>
  <c r="R84" i="4"/>
  <c r="R85" i="4"/>
  <c r="R86" i="4"/>
  <c r="R87" i="4"/>
  <c r="R88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26" i="4"/>
  <c r="R129" i="4"/>
  <c r="R130" i="4"/>
  <c r="R134" i="4"/>
  <c r="R135" i="4"/>
  <c r="R136" i="4"/>
  <c r="R137" i="4"/>
  <c r="R138" i="4"/>
  <c r="R139" i="4"/>
  <c r="R140" i="4"/>
  <c r="R141" i="4"/>
  <c r="R142" i="4"/>
  <c r="R143" i="4"/>
  <c r="R144" i="4"/>
  <c r="R146" i="4"/>
  <c r="R147" i="4"/>
  <c r="R148" i="4"/>
  <c r="R149" i="4"/>
  <c r="R150" i="4"/>
  <c r="R151" i="4"/>
  <c r="R153" i="4"/>
  <c r="R154" i="4"/>
  <c r="R155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6" i="4"/>
  <c r="R187" i="4"/>
  <c r="R188" i="4"/>
  <c r="R189" i="4"/>
  <c r="R190" i="4"/>
  <c r="R191" i="4"/>
  <c r="R192" i="4"/>
  <c r="R193" i="4"/>
  <c r="R194" i="4"/>
  <c r="R195" i="4"/>
  <c r="R197" i="4"/>
  <c r="R198" i="4"/>
  <c r="R199" i="4"/>
  <c r="R200" i="4"/>
  <c r="R201" i="4"/>
  <c r="R196" i="4"/>
  <c r="U3" i="4"/>
  <c r="V3" i="4"/>
  <c r="T3" i="3"/>
  <c r="U3" i="3"/>
  <c r="V3" i="3"/>
  <c r="W3" i="3"/>
  <c r="R48" i="6" l="1"/>
  <c r="R64" i="6"/>
  <c r="T57" i="6"/>
  <c r="T23" i="6"/>
  <c r="T187" i="6"/>
  <c r="E219" i="6"/>
  <c r="V172" i="6"/>
  <c r="T152" i="6"/>
  <c r="T170" i="6"/>
  <c r="T160" i="6"/>
  <c r="T151" i="6"/>
  <c r="T143" i="6"/>
  <c r="R30" i="6"/>
  <c r="V199" i="6"/>
  <c r="V181" i="6"/>
  <c r="V145" i="6"/>
  <c r="T171" i="6"/>
  <c r="V95" i="6"/>
  <c r="T116" i="6"/>
  <c r="T174" i="6"/>
  <c r="T27" i="6"/>
  <c r="V120" i="6"/>
  <c r="V110" i="6"/>
  <c r="V101" i="6"/>
  <c r="V73" i="6"/>
  <c r="V25" i="6"/>
  <c r="T198" i="6"/>
  <c r="T32" i="6"/>
  <c r="V217" i="6"/>
  <c r="V183" i="6"/>
  <c r="V175" i="6"/>
  <c r="V156" i="6"/>
  <c r="V138" i="6"/>
  <c r="T59" i="6"/>
  <c r="T28" i="6"/>
  <c r="R187" i="6"/>
  <c r="T185" i="6"/>
  <c r="T167" i="6"/>
  <c r="T149" i="6"/>
  <c r="T186" i="6"/>
  <c r="T178" i="6"/>
  <c r="T159" i="6"/>
  <c r="V39" i="6"/>
  <c r="V127" i="6"/>
  <c r="V80" i="6"/>
  <c r="V64" i="6"/>
  <c r="V42" i="6"/>
  <c r="T139" i="6"/>
  <c r="T86" i="6"/>
  <c r="T114" i="6"/>
  <c r="T38" i="6"/>
  <c r="V62" i="6"/>
  <c r="V28" i="6"/>
  <c r="T124" i="6"/>
  <c r="T48" i="6"/>
  <c r="T51" i="6"/>
  <c r="V206" i="6"/>
  <c r="V203" i="6"/>
  <c r="T188" i="6"/>
  <c r="T45" i="6"/>
  <c r="T216" i="6"/>
  <c r="T4" i="6"/>
  <c r="R9" i="6"/>
  <c r="T3" i="6"/>
  <c r="T22" i="6"/>
  <c r="R108" i="6"/>
  <c r="R92" i="6"/>
  <c r="R124" i="6"/>
  <c r="S110" i="6"/>
  <c r="T199" i="6"/>
  <c r="T181" i="6"/>
  <c r="T162" i="6"/>
  <c r="T145" i="6"/>
  <c r="T163" i="6"/>
  <c r="T211" i="6"/>
  <c r="R128" i="6"/>
  <c r="V113" i="6"/>
  <c r="V160" i="6"/>
  <c r="V134" i="6"/>
  <c r="T214" i="6"/>
  <c r="S52" i="6"/>
  <c r="T104" i="6"/>
  <c r="T68" i="6"/>
  <c r="V166" i="6"/>
  <c r="R134" i="6"/>
  <c r="V163" i="6"/>
  <c r="V51" i="6"/>
  <c r="R195" i="6"/>
  <c r="R163" i="6"/>
  <c r="R131" i="6"/>
  <c r="S129" i="6"/>
  <c r="S121" i="6"/>
  <c r="S111" i="6"/>
  <c r="S92" i="6"/>
  <c r="T100" i="6"/>
  <c r="T42" i="6"/>
  <c r="T111" i="6"/>
  <c r="T92" i="6"/>
  <c r="T82" i="6"/>
  <c r="T74" i="6"/>
  <c r="T35" i="6"/>
  <c r="V153" i="6"/>
  <c r="V190" i="6"/>
  <c r="T98" i="6"/>
  <c r="T173" i="6"/>
  <c r="R214" i="6"/>
  <c r="V210" i="6"/>
  <c r="V205" i="6"/>
  <c r="T12" i="6"/>
  <c r="V21" i="6"/>
  <c r="T137" i="6"/>
  <c r="R139" i="6"/>
  <c r="S62" i="6"/>
  <c r="V130" i="6"/>
  <c r="T212" i="6"/>
  <c r="R190" i="6"/>
  <c r="R155" i="6"/>
  <c r="R105" i="6"/>
  <c r="R97" i="6"/>
  <c r="R88" i="6"/>
  <c r="S154" i="6"/>
  <c r="S125" i="6"/>
  <c r="S117" i="6"/>
  <c r="S106" i="6"/>
  <c r="T194" i="6"/>
  <c r="T168" i="6"/>
  <c r="T150" i="6"/>
  <c r="T133" i="6"/>
  <c r="T179" i="6"/>
  <c r="T134" i="6"/>
  <c r="T106" i="6"/>
  <c r="T87" i="6"/>
  <c r="T49" i="6"/>
  <c r="V126" i="6"/>
  <c r="V118" i="6"/>
  <c r="V88" i="6"/>
  <c r="V63" i="6"/>
  <c r="V32" i="6"/>
  <c r="V136" i="6"/>
  <c r="V90" i="6"/>
  <c r="T182" i="6"/>
  <c r="V117" i="6"/>
  <c r="V97" i="6"/>
  <c r="V49" i="6"/>
  <c r="R111" i="6"/>
  <c r="R95" i="6"/>
  <c r="R86" i="6"/>
  <c r="T129" i="6"/>
  <c r="T94" i="6"/>
  <c r="T60" i="6"/>
  <c r="T29" i="6"/>
  <c r="V195" i="6"/>
  <c r="V187" i="6"/>
  <c r="V170" i="6"/>
  <c r="V151" i="6"/>
  <c r="V86" i="6"/>
  <c r="V179" i="6"/>
  <c r="V143" i="6"/>
  <c r="T210" i="6"/>
  <c r="T206" i="6"/>
  <c r="T202" i="6"/>
  <c r="V192" i="6"/>
  <c r="V125" i="6"/>
  <c r="V70" i="6"/>
  <c r="V40" i="6"/>
  <c r="S54" i="6"/>
  <c r="T217" i="6"/>
  <c r="T183" i="6"/>
  <c r="T165" i="6"/>
  <c r="T138" i="6"/>
  <c r="T120" i="6"/>
  <c r="T101" i="6"/>
  <c r="T81" i="6"/>
  <c r="T73" i="6"/>
  <c r="T43" i="6"/>
  <c r="T34" i="6"/>
  <c r="T113" i="6"/>
  <c r="V194" i="6"/>
  <c r="V186" i="6"/>
  <c r="V168" i="6"/>
  <c r="V159" i="6"/>
  <c r="V150" i="6"/>
  <c r="V142" i="6"/>
  <c r="V178" i="6"/>
  <c r="V124" i="6"/>
  <c r="V61" i="6"/>
  <c r="V37" i="6"/>
  <c r="V216" i="6"/>
  <c r="V213" i="6"/>
  <c r="T132" i="6"/>
  <c r="T37" i="6"/>
  <c r="S51" i="6"/>
  <c r="S215" i="6"/>
  <c r="V96" i="6"/>
  <c r="S40" i="6"/>
  <c r="T90" i="6"/>
  <c r="T53" i="6"/>
  <c r="R83" i="6"/>
  <c r="R182" i="6"/>
  <c r="R147" i="6"/>
  <c r="S107" i="6"/>
  <c r="S114" i="6"/>
  <c r="T95" i="6"/>
  <c r="T77" i="6"/>
  <c r="T69" i="6"/>
  <c r="T61" i="6"/>
  <c r="T197" i="6"/>
  <c r="T180" i="6"/>
  <c r="T153" i="6"/>
  <c r="T88" i="6"/>
  <c r="V201" i="6"/>
  <c r="V182" i="6"/>
  <c r="V174" i="6"/>
  <c r="V164" i="6"/>
  <c r="V155" i="6"/>
  <c r="V146" i="6"/>
  <c r="V137" i="6"/>
  <c r="V122" i="6"/>
  <c r="V93" i="6"/>
  <c r="V46" i="6"/>
  <c r="V29" i="6"/>
  <c r="S5" i="6"/>
  <c r="V12" i="6"/>
  <c r="V18" i="6"/>
  <c r="S24" i="6"/>
  <c r="S22" i="6"/>
  <c r="S56" i="6"/>
  <c r="T9" i="6"/>
  <c r="V152" i="6"/>
  <c r="T204" i="6"/>
  <c r="R164" i="6"/>
  <c r="R168" i="6"/>
  <c r="S131" i="6"/>
  <c r="S113" i="6"/>
  <c r="S103" i="6"/>
  <c r="S93" i="6"/>
  <c r="S33" i="6"/>
  <c r="T191" i="6"/>
  <c r="T156" i="6"/>
  <c r="V105" i="6"/>
  <c r="V69" i="6"/>
  <c r="V209" i="6"/>
  <c r="T215" i="6"/>
  <c r="T207" i="6"/>
  <c r="T203" i="6"/>
  <c r="S194" i="6"/>
  <c r="S141" i="6"/>
  <c r="V38" i="6"/>
  <c r="R203" i="6"/>
  <c r="S177" i="6"/>
  <c r="S148" i="6"/>
  <c r="S120" i="6"/>
  <c r="T126" i="6"/>
  <c r="T63" i="6"/>
  <c r="V158" i="6"/>
  <c r="V149" i="6"/>
  <c r="V56" i="6"/>
  <c r="T7" i="6"/>
  <c r="V6" i="6"/>
  <c r="V200" i="6"/>
  <c r="S169" i="6"/>
  <c r="V52" i="6"/>
  <c r="V211" i="6"/>
  <c r="S69" i="6"/>
  <c r="R40" i="6"/>
  <c r="S149" i="6"/>
  <c r="S168" i="6"/>
  <c r="S156" i="6"/>
  <c r="S147" i="6"/>
  <c r="S90" i="6"/>
  <c r="T125" i="6"/>
  <c r="T97" i="6"/>
  <c r="T70" i="6"/>
  <c r="V218" i="6"/>
  <c r="V184" i="6"/>
  <c r="V176" i="6"/>
  <c r="V148" i="6"/>
  <c r="V16" i="6"/>
  <c r="V208" i="6"/>
  <c r="S214" i="6"/>
  <c r="R114" i="6"/>
  <c r="V89" i="6"/>
  <c r="V116" i="6"/>
  <c r="V215" i="6"/>
  <c r="V204" i="6"/>
  <c r="T208" i="6"/>
  <c r="R42" i="6"/>
  <c r="R34" i="6"/>
  <c r="R26" i="6"/>
  <c r="S123" i="6"/>
  <c r="S104" i="6"/>
  <c r="S85" i="6"/>
  <c r="S66" i="6"/>
  <c r="S26" i="6"/>
  <c r="V197" i="6"/>
  <c r="V188" i="6"/>
  <c r="V180" i="6"/>
  <c r="V171" i="6"/>
  <c r="V161" i="6"/>
  <c r="V144" i="6"/>
  <c r="V57" i="6"/>
  <c r="V212" i="6"/>
  <c r="S152" i="6"/>
  <c r="S112" i="6"/>
  <c r="S140" i="6"/>
  <c r="T99" i="6"/>
  <c r="R127" i="6"/>
  <c r="V132" i="6"/>
  <c r="T21" i="6"/>
  <c r="V26" i="6"/>
  <c r="V198" i="6"/>
  <c r="R101" i="6"/>
  <c r="S162" i="6"/>
  <c r="V109" i="6"/>
  <c r="V100" i="6"/>
  <c r="V53" i="6"/>
  <c r="S213" i="6"/>
  <c r="V162" i="6"/>
  <c r="T121" i="6"/>
  <c r="T102" i="6"/>
  <c r="T44" i="6"/>
  <c r="V106" i="6"/>
  <c r="V87" i="6"/>
  <c r="R33" i="6"/>
  <c r="V81" i="6"/>
  <c r="V54" i="6"/>
  <c r="S190" i="6"/>
  <c r="T195" i="6"/>
  <c r="R49" i="6"/>
  <c r="R70" i="6"/>
  <c r="T85" i="6"/>
  <c r="V50" i="6"/>
  <c r="V41" i="6"/>
  <c r="S118" i="6"/>
  <c r="S88" i="6"/>
  <c r="S178" i="6"/>
  <c r="T146" i="6"/>
  <c r="T15" i="6"/>
  <c r="V196" i="6"/>
  <c r="T50" i="6"/>
  <c r="T144" i="6"/>
  <c r="T135" i="6"/>
  <c r="T117" i="6"/>
  <c r="T62" i="6"/>
  <c r="T40" i="6"/>
  <c r="T196" i="6"/>
  <c r="S196" i="6"/>
  <c r="S68" i="6"/>
  <c r="T176" i="6"/>
  <c r="V99" i="6"/>
  <c r="R191" i="6"/>
  <c r="R28" i="6"/>
  <c r="S186" i="6"/>
  <c r="S102" i="6"/>
  <c r="T109" i="6"/>
  <c r="T33" i="6"/>
  <c r="R22" i="6"/>
  <c r="V22" i="6"/>
  <c r="S150" i="6"/>
  <c r="S191" i="6"/>
  <c r="S29" i="6"/>
  <c r="V8" i="6"/>
  <c r="T169" i="6"/>
  <c r="R196" i="6"/>
  <c r="R193" i="6"/>
  <c r="R21" i="6"/>
  <c r="R142" i="6"/>
  <c r="S21" i="6"/>
  <c r="S35" i="6"/>
  <c r="T172" i="6"/>
  <c r="T154" i="6"/>
  <c r="T136" i="6"/>
  <c r="T190" i="6"/>
  <c r="V115" i="6"/>
  <c r="V48" i="6"/>
  <c r="S98" i="6"/>
  <c r="S94" i="6"/>
  <c r="R98" i="6"/>
  <c r="R53" i="6"/>
  <c r="R45" i="6"/>
  <c r="T71" i="6"/>
  <c r="V75" i="6"/>
  <c r="V139" i="6"/>
  <c r="V98" i="6"/>
  <c r="V173" i="6"/>
  <c r="S28" i="6"/>
  <c r="V108" i="6"/>
  <c r="T47" i="6"/>
  <c r="R14" i="6"/>
  <c r="R210" i="6"/>
  <c r="T177" i="6"/>
  <c r="T115" i="6"/>
  <c r="V191" i="6"/>
  <c r="V165" i="6"/>
  <c r="V65" i="6"/>
  <c r="V43" i="6"/>
  <c r="V34" i="6"/>
  <c r="V111" i="6"/>
  <c r="V102" i="6"/>
  <c r="V131" i="6"/>
  <c r="V104" i="6"/>
  <c r="V68" i="6"/>
  <c r="V60" i="6"/>
  <c r="S48" i="6"/>
  <c r="V23" i="6"/>
  <c r="S25" i="6"/>
  <c r="S23" i="6"/>
  <c r="T25" i="6"/>
  <c r="T24" i="6"/>
  <c r="V177" i="6"/>
  <c r="T218" i="6"/>
  <c r="S218" i="6"/>
  <c r="R130" i="6"/>
  <c r="S130" i="6"/>
  <c r="V45" i="6"/>
  <c r="T193" i="6"/>
  <c r="V193" i="6"/>
  <c r="S193" i="6"/>
  <c r="S136" i="6"/>
  <c r="V140" i="6"/>
  <c r="T140" i="6"/>
  <c r="T78" i="6"/>
  <c r="V78" i="6"/>
  <c r="T30" i="6"/>
  <c r="S30" i="6"/>
  <c r="V10" i="6"/>
  <c r="V214" i="6"/>
  <c r="T127" i="6"/>
  <c r="R68" i="6"/>
  <c r="R66" i="6"/>
  <c r="T66" i="6"/>
  <c r="V66" i="6"/>
  <c r="S60" i="6"/>
  <c r="T39" i="6"/>
  <c r="R39" i="6"/>
  <c r="S39" i="6"/>
  <c r="R23" i="6"/>
  <c r="R216" i="6"/>
  <c r="V207" i="6"/>
  <c r="R207" i="6"/>
  <c r="T200" i="6"/>
  <c r="R200" i="6"/>
  <c r="S200" i="6"/>
  <c r="R159" i="6"/>
  <c r="S159" i="6"/>
  <c r="R89" i="6"/>
  <c r="S201" i="6"/>
  <c r="R201" i="6"/>
  <c r="T201" i="6"/>
  <c r="S182" i="6"/>
  <c r="S163" i="6"/>
  <c r="R148" i="6"/>
  <c r="S143" i="6"/>
  <c r="T118" i="6"/>
  <c r="R59" i="6"/>
  <c r="V59" i="6"/>
  <c r="T192" i="6"/>
  <c r="R161" i="6"/>
  <c r="T161" i="6"/>
  <c r="R137" i="6"/>
  <c r="S137" i="6"/>
  <c r="V135" i="6"/>
  <c r="T107" i="6"/>
  <c r="V107" i="6"/>
  <c r="T105" i="6"/>
  <c r="S101" i="6"/>
  <c r="R93" i="6"/>
  <c r="T93" i="6"/>
  <c r="S53" i="6"/>
  <c r="R38" i="6"/>
  <c r="S38" i="6"/>
  <c r="R174" i="6"/>
  <c r="R141" i="6"/>
  <c r="T141" i="6"/>
  <c r="V141" i="6"/>
  <c r="R129" i="6"/>
  <c r="V129" i="6"/>
  <c r="S124" i="6"/>
  <c r="S115" i="6"/>
  <c r="S84" i="6"/>
  <c r="V84" i="6"/>
  <c r="R84" i="6"/>
  <c r="T84" i="6"/>
  <c r="S86" i="6"/>
  <c r="S64" i="6"/>
  <c r="T64" i="6"/>
  <c r="T189" i="6"/>
  <c r="S138" i="6"/>
  <c r="V103" i="6"/>
  <c r="T103" i="6"/>
  <c r="R103" i="6"/>
  <c r="S206" i="6"/>
  <c r="R205" i="6"/>
  <c r="R153" i="6"/>
  <c r="R152" i="6"/>
  <c r="R156" i="6"/>
  <c r="R151" i="6"/>
  <c r="S144" i="6"/>
  <c r="T110" i="6"/>
  <c r="R100" i="6"/>
  <c r="V91" i="6"/>
  <c r="T91" i="6"/>
  <c r="S91" i="6"/>
  <c r="T41" i="6"/>
  <c r="S128" i="6"/>
  <c r="V128" i="6"/>
  <c r="S197" i="6"/>
  <c r="V202" i="6"/>
  <c r="R202" i="6"/>
  <c r="S157" i="6"/>
  <c r="T157" i="6"/>
  <c r="V157" i="6"/>
  <c r="T83" i="6"/>
  <c r="V92" i="6"/>
  <c r="V77" i="6"/>
  <c r="R57" i="6"/>
  <c r="S3" i="6"/>
  <c r="R3" i="6"/>
  <c r="V3" i="6"/>
  <c r="R50" i="6"/>
  <c r="R60" i="6"/>
  <c r="S46" i="6"/>
  <c r="T46" i="6"/>
  <c r="R32" i="6"/>
  <c r="R29" i="6"/>
  <c r="R150" i="6"/>
  <c r="S87" i="6"/>
  <c r="T65" i="6"/>
  <c r="R65" i="6"/>
  <c r="R15" i="6"/>
  <c r="R17" i="6"/>
  <c r="T5" i="6"/>
  <c r="R25" i="6"/>
  <c r="R208" i="6"/>
  <c r="S208" i="6"/>
  <c r="S181" i="6"/>
  <c r="T158" i="6"/>
  <c r="R158" i="6"/>
  <c r="T155" i="6"/>
  <c r="S155" i="6"/>
  <c r="S142" i="6"/>
  <c r="T142" i="6"/>
  <c r="R121" i="6"/>
  <c r="V121" i="6"/>
  <c r="S44" i="6"/>
  <c r="V44" i="6"/>
  <c r="R5" i="6"/>
  <c r="V5" i="6"/>
  <c r="R36" i="6"/>
  <c r="S36" i="6"/>
  <c r="T36" i="6"/>
  <c r="V36" i="6"/>
  <c r="V33" i="6"/>
  <c r="R35" i="6"/>
  <c r="V35" i="6"/>
  <c r="R51" i="6"/>
  <c r="T175" i="6"/>
  <c r="S175" i="6"/>
  <c r="V167" i="6"/>
  <c r="R167" i="6"/>
  <c r="S167" i="6"/>
  <c r="R204" i="6"/>
  <c r="T123" i="6"/>
  <c r="V123" i="6"/>
  <c r="S49" i="6"/>
  <c r="V19" i="6"/>
  <c r="R19" i="6"/>
  <c r="V24" i="6"/>
  <c r="R116" i="6"/>
  <c r="S166" i="6"/>
  <c r="T166" i="6"/>
  <c r="R169" i="6"/>
  <c r="V169" i="6"/>
  <c r="S95" i="6"/>
  <c r="R94" i="6"/>
  <c r="V94" i="6"/>
  <c r="S189" i="6"/>
  <c r="V189" i="6"/>
  <c r="T96" i="6"/>
  <c r="R96" i="6"/>
  <c r="S203" i="6"/>
  <c r="T213" i="6"/>
  <c r="R213" i="6"/>
  <c r="R81" i="6"/>
  <c r="V147" i="6"/>
  <c r="T147" i="6"/>
  <c r="R145" i="6"/>
  <c r="S145" i="6"/>
  <c r="S43" i="6"/>
  <c r="T26" i="6"/>
  <c r="V154" i="6"/>
  <c r="R154" i="6"/>
  <c r="R132" i="6"/>
  <c r="T122" i="6"/>
  <c r="V119" i="6"/>
  <c r="T119" i="6"/>
  <c r="R172" i="6"/>
  <c r="R177" i="6"/>
  <c r="R54" i="6"/>
  <c r="T54" i="6"/>
  <c r="R37" i="6"/>
  <c r="S37" i="6"/>
  <c r="T31" i="6"/>
  <c r="V31" i="6"/>
  <c r="R31" i="6"/>
  <c r="T20" i="6"/>
  <c r="S160" i="6"/>
  <c r="S34" i="6"/>
  <c r="R217" i="6"/>
  <c r="S217" i="6"/>
  <c r="S4" i="6"/>
  <c r="R185" i="6"/>
  <c r="V185" i="6"/>
  <c r="S185" i="6"/>
  <c r="T184" i="6"/>
  <c r="R11" i="6"/>
  <c r="S12" i="6"/>
  <c r="R117" i="6"/>
  <c r="S63" i="6"/>
  <c r="R183" i="6"/>
  <c r="S183" i="6"/>
  <c r="V9" i="6"/>
  <c r="V133" i="6"/>
  <c r="V112" i="6"/>
  <c r="T112" i="6"/>
  <c r="S165" i="6"/>
  <c r="R171" i="6"/>
  <c r="S172" i="6"/>
  <c r="R166" i="6"/>
  <c r="S170" i="6"/>
  <c r="R113" i="6"/>
  <c r="T164" i="6"/>
  <c r="R67" i="6"/>
  <c r="V67" i="6"/>
  <c r="R7" i="6"/>
  <c r="T108" i="6"/>
  <c r="T219" i="3"/>
  <c r="S179" i="6"/>
  <c r="R179" i="6"/>
  <c r="V15" i="6"/>
  <c r="S14" i="6"/>
  <c r="V14" i="6"/>
  <c r="S10" i="6"/>
  <c r="R16" i="6"/>
  <c r="T8" i="6"/>
  <c r="V7" i="6"/>
  <c r="S17" i="6"/>
  <c r="T11" i="6"/>
  <c r="T13" i="6"/>
  <c r="R20" i="6"/>
  <c r="S16" i="6"/>
  <c r="S7" i="6"/>
  <c r="T16" i="6"/>
  <c r="T10" i="6"/>
  <c r="V13" i="6"/>
  <c r="T18" i="6"/>
  <c r="T14" i="6"/>
  <c r="T17" i="6"/>
  <c r="V17" i="6"/>
  <c r="V11" i="6"/>
  <c r="R8" i="6"/>
  <c r="R12" i="6"/>
  <c r="S15" i="6"/>
  <c r="S20" i="6"/>
  <c r="S11" i="6"/>
  <c r="S9" i="6"/>
  <c r="S8" i="6"/>
  <c r="S6" i="6"/>
  <c r="T6" i="6"/>
  <c r="R6" i="6"/>
  <c r="R56" i="6"/>
  <c r="T56" i="6"/>
  <c r="R47" i="6"/>
  <c r="V47" i="6"/>
  <c r="S47" i="6"/>
  <c r="R72" i="6"/>
  <c r="S42" i="6"/>
  <c r="S209" i="6"/>
  <c r="R209" i="6"/>
  <c r="T76" i="6"/>
  <c r="T55" i="6"/>
  <c r="V55" i="6"/>
  <c r="S55" i="6"/>
  <c r="T52" i="6"/>
  <c r="R62" i="6"/>
  <c r="S19" i="6"/>
  <c r="T19" i="6"/>
  <c r="R199" i="6"/>
  <c r="S199" i="6"/>
  <c r="R198" i="6"/>
  <c r="S153" i="6"/>
  <c r="S18" i="6"/>
  <c r="R27" i="6"/>
  <c r="V27" i="6"/>
  <c r="S27" i="6"/>
  <c r="R75" i="6"/>
  <c r="R85" i="6"/>
  <c r="V85" i="6"/>
  <c r="V58" i="6"/>
  <c r="S58" i="6"/>
  <c r="T58" i="6"/>
  <c r="P219" i="6"/>
  <c r="T219" i="4"/>
  <c r="V219" i="2"/>
  <c r="V114" i="6"/>
  <c r="S122" i="6"/>
  <c r="R119" i="6"/>
  <c r="S108" i="6"/>
  <c r="R109" i="6"/>
  <c r="S105" i="6"/>
  <c r="S97" i="6"/>
  <c r="V219" i="4"/>
  <c r="V219" i="3"/>
  <c r="S83" i="6"/>
  <c r="V79" i="6"/>
  <c r="V71" i="6"/>
  <c r="S75" i="6"/>
  <c r="T80" i="6"/>
  <c r="T72" i="6"/>
  <c r="S82" i="6"/>
  <c r="T79" i="6"/>
  <c r="V82" i="6"/>
  <c r="V74" i="6"/>
  <c r="V76" i="6"/>
  <c r="V83" i="6"/>
  <c r="V72" i="6"/>
  <c r="R80" i="6"/>
  <c r="S76" i="6"/>
  <c r="S80" i="6"/>
  <c r="R78" i="6"/>
  <c r="R73" i="6"/>
  <c r="S74" i="6"/>
  <c r="R219" i="4"/>
  <c r="S219" i="3"/>
  <c r="C219" i="6"/>
  <c r="R4" i="6"/>
  <c r="V4" i="6"/>
  <c r="K219" i="6"/>
  <c r="J219" i="6"/>
  <c r="Q219" i="6"/>
  <c r="W219" i="6" s="1"/>
  <c r="T219" i="1"/>
  <c r="D219" i="6"/>
  <c r="L219" i="6"/>
  <c r="U219" i="6" s="1"/>
  <c r="S174" i="6"/>
  <c r="S73" i="6"/>
  <c r="S195" i="6"/>
  <c r="R135" i="6"/>
  <c r="S13" i="6"/>
  <c r="S139" i="6"/>
  <c r="S59" i="6"/>
  <c r="W4" i="6"/>
  <c r="O219" i="6"/>
  <c r="R55" i="6"/>
  <c r="R13" i="6"/>
  <c r="R211" i="6"/>
  <c r="R194" i="6"/>
  <c r="R186" i="6"/>
  <c r="R178" i="6"/>
  <c r="R170" i="6"/>
  <c r="R162" i="6"/>
  <c r="R146" i="6"/>
  <c r="R138" i="6"/>
  <c r="R120" i="6"/>
  <c r="R112" i="6"/>
  <c r="R104" i="6"/>
  <c r="R87" i="6"/>
  <c r="R79" i="6"/>
  <c r="R71" i="6"/>
  <c r="R63" i="6"/>
  <c r="R46" i="6"/>
  <c r="S198" i="6"/>
  <c r="S210" i="6"/>
  <c r="S202" i="6"/>
  <c r="S219" i="4"/>
  <c r="R219" i="2"/>
  <c r="S219" i="2"/>
  <c r="V219" i="1"/>
  <c r="M219" i="6"/>
  <c r="R206" i="6"/>
  <c r="R189" i="6"/>
  <c r="R173" i="6"/>
  <c r="R157" i="6"/>
  <c r="R133" i="6"/>
  <c r="R115" i="6"/>
  <c r="R99" i="6"/>
  <c r="R82" i="6"/>
  <c r="R143" i="6"/>
  <c r="S187" i="6"/>
  <c r="T75" i="6"/>
  <c r="V30" i="6"/>
  <c r="S32" i="6"/>
  <c r="T128" i="6"/>
  <c r="R215" i="6"/>
  <c r="R197" i="6"/>
  <c r="R181" i="6"/>
  <c r="R165" i="6"/>
  <c r="R149" i="6"/>
  <c r="R123" i="6"/>
  <c r="R107" i="6"/>
  <c r="R91" i="6"/>
  <c r="R74" i="6"/>
  <c r="R58" i="6"/>
  <c r="S173" i="6"/>
  <c r="S158" i="6"/>
  <c r="S81" i="6"/>
  <c r="S65" i="6"/>
  <c r="S72" i="6"/>
  <c r="T131" i="6"/>
  <c r="T67" i="6"/>
  <c r="H219" i="6"/>
  <c r="S45" i="6"/>
  <c r="S135" i="6"/>
  <c r="R219" i="3"/>
  <c r="S116" i="6"/>
  <c r="T148" i="6"/>
  <c r="R18" i="6"/>
  <c r="R10" i="6"/>
  <c r="S192" i="6"/>
  <c r="S184" i="6"/>
  <c r="S176" i="6"/>
  <c r="S127" i="6"/>
  <c r="S119" i="6"/>
  <c r="S109" i="6"/>
  <c r="S100" i="6"/>
  <c r="S79" i="6"/>
  <c r="S71" i="6"/>
  <c r="S50" i="6"/>
  <c r="S41" i="6"/>
  <c r="S57" i="6"/>
  <c r="S180" i="6"/>
  <c r="S161" i="6"/>
  <c r="S78" i="6"/>
  <c r="S70" i="6"/>
  <c r="S151" i="6"/>
  <c r="S61" i="6"/>
  <c r="T130" i="6"/>
  <c r="T209" i="6"/>
  <c r="T205" i="6"/>
  <c r="S132" i="6"/>
  <c r="S216" i="6"/>
  <c r="S212" i="6"/>
  <c r="S211" i="6"/>
  <c r="S207" i="6"/>
  <c r="S205" i="6"/>
  <c r="S204" i="6"/>
  <c r="S96" i="6"/>
  <c r="R218" i="6"/>
  <c r="R192" i="6"/>
  <c r="R184" i="6"/>
  <c r="R176" i="6"/>
  <c r="R160" i="6"/>
  <c r="R144" i="6"/>
  <c r="R136" i="6"/>
  <c r="R126" i="6"/>
  <c r="R118" i="6"/>
  <c r="R110" i="6"/>
  <c r="R102" i="6"/>
  <c r="R77" i="6"/>
  <c r="R69" i="6"/>
  <c r="R61" i="6"/>
  <c r="R52" i="6"/>
  <c r="R43" i="6"/>
  <c r="R212" i="6"/>
  <c r="R188" i="6"/>
  <c r="R140" i="6"/>
  <c r="R106" i="6"/>
  <c r="R41" i="6"/>
  <c r="S164" i="6"/>
  <c r="S146" i="6"/>
  <c r="S126" i="6"/>
  <c r="S99" i="6"/>
  <c r="S31" i="6"/>
  <c r="S188" i="6"/>
  <c r="S171" i="6"/>
  <c r="S134" i="6"/>
  <c r="S77" i="6"/>
  <c r="S67" i="6"/>
  <c r="S133" i="6"/>
  <c r="R44" i="6"/>
  <c r="R175" i="6"/>
  <c r="R125" i="6"/>
  <c r="R76" i="6"/>
  <c r="R24" i="6"/>
  <c r="V20" i="6"/>
  <c r="I219" i="6"/>
  <c r="R180" i="6"/>
  <c r="R122" i="6"/>
  <c r="R90" i="6"/>
  <c r="S89" i="6"/>
  <c r="T89" i="6"/>
  <c r="T219" i="2"/>
  <c r="R219" i="1"/>
  <c r="G219" i="6"/>
  <c r="N219" i="6"/>
  <c r="F219" i="6"/>
  <c r="S219" i="1"/>
  <c r="T219" i="6" l="1"/>
  <c r="S219" i="6"/>
  <c r="R219" i="6"/>
  <c r="V219" i="6"/>
</calcChain>
</file>

<file path=xl/sharedStrings.xml><?xml version="1.0" encoding="utf-8"?>
<sst xmlns="http://schemas.openxmlformats.org/spreadsheetml/2006/main" count="1264" uniqueCount="270">
  <si>
    <t>Esta</t>
  </si>
  <si>
    <t>Gemeinde</t>
  </si>
  <si>
    <t>K</t>
  </si>
  <si>
    <t>W1</t>
  </si>
  <si>
    <t>W2</t>
  </si>
  <si>
    <t>W3</t>
  </si>
  <si>
    <t>WG2</t>
  </si>
  <si>
    <t>WG3</t>
  </si>
  <si>
    <t>G</t>
  </si>
  <si>
    <t>I</t>
  </si>
  <si>
    <t>OEBA</t>
  </si>
  <si>
    <t>F</t>
  </si>
  <si>
    <t>PG</t>
  </si>
  <si>
    <t>US</t>
  </si>
  <si>
    <t>B</t>
  </si>
  <si>
    <t>SPZ</t>
  </si>
  <si>
    <t>Total</t>
  </si>
  <si>
    <t>W</t>
  </si>
  <si>
    <t>O</t>
  </si>
  <si>
    <t>S</t>
  </si>
  <si>
    <t>Aarau</t>
  </si>
  <si>
    <t>Aarburg</t>
  </si>
  <si>
    <t>Abtwil</t>
  </si>
  <si>
    <t>Ammerswil</t>
  </si>
  <si>
    <t>Aristau</t>
  </si>
  <si>
    <t>Arni</t>
  </si>
  <si>
    <t>Attelwil</t>
  </si>
  <si>
    <t>Auenstein</t>
  </si>
  <si>
    <t>Auw</t>
  </si>
  <si>
    <t>Baden</t>
  </si>
  <si>
    <t>Baldingen</t>
  </si>
  <si>
    <t>Beinwil (Freiamt)</t>
  </si>
  <si>
    <t>Beinwil am See</t>
  </si>
  <si>
    <t>Bellikon</t>
  </si>
  <si>
    <t>Bergdietikon</t>
  </si>
  <si>
    <t>Berikon</t>
  </si>
  <si>
    <t>Besenbüren</t>
  </si>
  <si>
    <t>Bettwil</t>
  </si>
  <si>
    <t>Biberstein</t>
  </si>
  <si>
    <t>Birmenstorf</t>
  </si>
  <si>
    <t>Birr</t>
  </si>
  <si>
    <t>Birrhard</t>
  </si>
  <si>
    <t>Birrwil</t>
  </si>
  <si>
    <t>Böbikon</t>
  </si>
  <si>
    <t>Boniswil</t>
  </si>
  <si>
    <t>Boswil</t>
  </si>
  <si>
    <t>Bottenwil</t>
  </si>
  <si>
    <t>Böttstein</t>
  </si>
  <si>
    <t>Bözen</t>
  </si>
  <si>
    <t>Bremgarten</t>
  </si>
  <si>
    <t>Brittnau</t>
  </si>
  <si>
    <t>Brugg</t>
  </si>
  <si>
    <t>Brunegg</t>
  </si>
  <si>
    <t>Buchs</t>
  </si>
  <si>
    <t>Bünzen</t>
  </si>
  <si>
    <t>Burg</t>
  </si>
  <si>
    <t>Büttikon</t>
  </si>
  <si>
    <t>Buttwil</t>
  </si>
  <si>
    <t>Densbüren</t>
  </si>
  <si>
    <t>Dietwil</t>
  </si>
  <si>
    <t>Dintikon</t>
  </si>
  <si>
    <t>Dottikon</t>
  </si>
  <si>
    <t>Döttingen</t>
  </si>
  <si>
    <t>Dürrenäsch</t>
  </si>
  <si>
    <t>Effingen</t>
  </si>
  <si>
    <t>Eggenwil</t>
  </si>
  <si>
    <t>Egliswil</t>
  </si>
  <si>
    <t>Eiken</t>
  </si>
  <si>
    <t>Elfingen</t>
  </si>
  <si>
    <t>Endingen</t>
  </si>
  <si>
    <t>Ennetbaden</t>
  </si>
  <si>
    <t>Erlinsbach</t>
  </si>
  <si>
    <t>Fahrwangen</t>
  </si>
  <si>
    <t>Fischbach-Göslikon</t>
  </si>
  <si>
    <t>Fisibach</t>
  </si>
  <si>
    <t>Fislisbach</t>
  </si>
  <si>
    <t>Freienwil</t>
  </si>
  <si>
    <t>Frick</t>
  </si>
  <si>
    <t>Full-Reuenthal</t>
  </si>
  <si>
    <t>Gansingen</t>
  </si>
  <si>
    <t>Gebenstorf</t>
  </si>
  <si>
    <t>Geltwil</t>
  </si>
  <si>
    <t>Gipf-Oberfrick</t>
  </si>
  <si>
    <t>Gontenschwil</t>
  </si>
  <si>
    <t>Gränichen</t>
  </si>
  <si>
    <t>Habsburg</t>
  </si>
  <si>
    <t>Hägglingen</t>
  </si>
  <si>
    <t>Hallwil</t>
  </si>
  <si>
    <t>Hausen</t>
  </si>
  <si>
    <t>Hellikon</t>
  </si>
  <si>
    <t>Hendschiken</t>
  </si>
  <si>
    <t>Hermetschwil-Staffeln</t>
  </si>
  <si>
    <t>Herznach</t>
  </si>
  <si>
    <t>Hirschthal</t>
  </si>
  <si>
    <t>Holderbank</t>
  </si>
  <si>
    <t>Holziken</t>
  </si>
  <si>
    <t>Hornussen</t>
  </si>
  <si>
    <t>Hunzenschwil</t>
  </si>
  <si>
    <t>Islisberg</t>
  </si>
  <si>
    <t>Jonen</t>
  </si>
  <si>
    <t>Kaiseraugst</t>
  </si>
  <si>
    <t>Kaiserstuhl</t>
  </si>
  <si>
    <t>Kaisten</t>
  </si>
  <si>
    <t>Kallern</t>
  </si>
  <si>
    <t>Killwangen</t>
  </si>
  <si>
    <t>Kirchleerau</t>
  </si>
  <si>
    <t>Klingnau</t>
  </si>
  <si>
    <t>Koblenz</t>
  </si>
  <si>
    <t>Kölliken</t>
  </si>
  <si>
    <t>Künten</t>
  </si>
  <si>
    <t>Küttigen</t>
  </si>
  <si>
    <t>Laufenburg</t>
  </si>
  <si>
    <t>Leibstadt</t>
  </si>
  <si>
    <t>Leimbach</t>
  </si>
  <si>
    <t>Lengnau</t>
  </si>
  <si>
    <t>Lenzburg</t>
  </si>
  <si>
    <t>Leuggern</t>
  </si>
  <si>
    <t>Leutwil</t>
  </si>
  <si>
    <t>Lupfig</t>
  </si>
  <si>
    <t>Magden</t>
  </si>
  <si>
    <t>Mägenwil</t>
  </si>
  <si>
    <t>Mandach</t>
  </si>
  <si>
    <t>Meisterschwanden</t>
  </si>
  <si>
    <t>Mellikon</t>
  </si>
  <si>
    <t>Mellingen</t>
  </si>
  <si>
    <t>Menziken</t>
  </si>
  <si>
    <t>Merenschwand</t>
  </si>
  <si>
    <t>Möhlin</t>
  </si>
  <si>
    <t>Mönthal</t>
  </si>
  <si>
    <t>Moosleerau</t>
  </si>
  <si>
    <t>Möriken-Wildegg</t>
  </si>
  <si>
    <t>Muhen</t>
  </si>
  <si>
    <t>Mühlau</t>
  </si>
  <si>
    <t>Mülligen</t>
  </si>
  <si>
    <t>Mumpf</t>
  </si>
  <si>
    <t>Münchwilen</t>
  </si>
  <si>
    <t>Murgenthal</t>
  </si>
  <si>
    <t>Muri</t>
  </si>
  <si>
    <t>Neuenhof</t>
  </si>
  <si>
    <t>Niederlenz</t>
  </si>
  <si>
    <t>Niederrohrdorf</t>
  </si>
  <si>
    <t>Niederwil</t>
  </si>
  <si>
    <t>Oberentfelden</t>
  </si>
  <si>
    <t>Oberflachs</t>
  </si>
  <si>
    <t>Oberhof</t>
  </si>
  <si>
    <t>Oberkulm</t>
  </si>
  <si>
    <t>Oberlunkhofen</t>
  </si>
  <si>
    <t>Obermumpf</t>
  </si>
  <si>
    <t>Oberrohrdorf</t>
  </si>
  <si>
    <t>Oberrüti</t>
  </si>
  <si>
    <t>Obersiggenthal</t>
  </si>
  <si>
    <t>Oeschgen</t>
  </si>
  <si>
    <t>Oftringen</t>
  </si>
  <si>
    <t>Olsberg</t>
  </si>
  <si>
    <t>Othmarsingen</t>
  </si>
  <si>
    <t>Reinach</t>
  </si>
  <si>
    <t>Reitnau</t>
  </si>
  <si>
    <t>Rekingen</t>
  </si>
  <si>
    <t>Remetschwil</t>
  </si>
  <si>
    <t>Remigen</t>
  </si>
  <si>
    <t>Rheinfelden</t>
  </si>
  <si>
    <t>Rietheim</t>
  </si>
  <si>
    <t>Riniken</t>
  </si>
  <si>
    <t>Rothrist</t>
  </si>
  <si>
    <t>Rottenschwil</t>
  </si>
  <si>
    <t>Rudolfstetten-Friedl.</t>
  </si>
  <si>
    <t>Rüfenach</t>
  </si>
  <si>
    <t>Rümikon</t>
  </si>
  <si>
    <t>Rupperswil</t>
  </si>
  <si>
    <t>Safenwil</t>
  </si>
  <si>
    <t>Sarmenstorf</t>
  </si>
  <si>
    <t>Schafisheim</t>
  </si>
  <si>
    <t>Scherz</t>
  </si>
  <si>
    <t>Schinznach-Bad</t>
  </si>
  <si>
    <t>Schinznach-Dorf</t>
  </si>
  <si>
    <t>Schlossrued</t>
  </si>
  <si>
    <t>Schmiedrued</t>
  </si>
  <si>
    <t>Schneisingen</t>
  </si>
  <si>
    <t>Schöftland</t>
  </si>
  <si>
    <t>Schupfart</t>
  </si>
  <si>
    <t>Schwaderloch</t>
  </si>
  <si>
    <t>Seengen</t>
  </si>
  <si>
    <t>Seon</t>
  </si>
  <si>
    <t>Siglistorf</t>
  </si>
  <si>
    <t>Sins</t>
  </si>
  <si>
    <t>Sisseln</t>
  </si>
  <si>
    <t>Spreitenbach</t>
  </si>
  <si>
    <t>Staffelbach</t>
  </si>
  <si>
    <t>Staufen</t>
  </si>
  <si>
    <t>Stein</t>
  </si>
  <si>
    <t>Stetten</t>
  </si>
  <si>
    <t>Strengelbach</t>
  </si>
  <si>
    <t>Suhr</t>
  </si>
  <si>
    <t>Tegerfelden</t>
  </si>
  <si>
    <t>Teufenthal</t>
  </si>
  <si>
    <t>Thalheim</t>
  </si>
  <si>
    <t>Turgi</t>
  </si>
  <si>
    <t>Ueken</t>
  </si>
  <si>
    <t>Uerkheim</t>
  </si>
  <si>
    <t>Uezwil</t>
  </si>
  <si>
    <t>Unterendingen</t>
  </si>
  <si>
    <t>Unterentfelden</t>
  </si>
  <si>
    <t>Unterkulm</t>
  </si>
  <si>
    <t>Unterlunkhofen</t>
  </si>
  <si>
    <t>Untersiggenthal</t>
  </si>
  <si>
    <t>Veltheim</t>
  </si>
  <si>
    <t>Villigen</t>
  </si>
  <si>
    <t>Villmergen</t>
  </si>
  <si>
    <t>Villnachern</t>
  </si>
  <si>
    <t>Vordemwald</t>
  </si>
  <si>
    <t>Wallbach</t>
  </si>
  <si>
    <t>Waltenschwil</t>
  </si>
  <si>
    <t>Wegenstetten</t>
  </si>
  <si>
    <t>Wettingen</t>
  </si>
  <si>
    <t>Widen</t>
  </si>
  <si>
    <t>Wiliberg</t>
  </si>
  <si>
    <t>Windisch</t>
  </si>
  <si>
    <t>Wislikofen</t>
  </si>
  <si>
    <t>Wittnau</t>
  </si>
  <si>
    <t>Wohlen</t>
  </si>
  <si>
    <t>Wohlenschwil</t>
  </si>
  <si>
    <t>Wölflinswil</t>
  </si>
  <si>
    <t>Würenlingen</t>
  </si>
  <si>
    <t>Würenlos</t>
  </si>
  <si>
    <t>Zeihen</t>
  </si>
  <si>
    <t>Zeiningen</t>
  </si>
  <si>
    <t>Zetzwil</t>
  </si>
  <si>
    <t>Zofingen</t>
  </si>
  <si>
    <t>Zufikon</t>
  </si>
  <si>
    <t>Zuzgen</t>
  </si>
  <si>
    <t>D</t>
  </si>
  <si>
    <t>keine Änderungen</t>
  </si>
  <si>
    <t>Oberwil-Lieli</t>
  </si>
  <si>
    <t>Ehrendingen</t>
  </si>
  <si>
    <t>Bad Zurzach</t>
  </si>
  <si>
    <t>Tägerig</t>
  </si>
  <si>
    <t>Mettauertal</t>
  </si>
  <si>
    <t>Bözberg</t>
  </si>
  <si>
    <t>Bauzonen nach Kanton</t>
  </si>
  <si>
    <t>Bauzonen zusammengefasst</t>
  </si>
  <si>
    <t>Bauzonen gesamt</t>
  </si>
  <si>
    <t>Kanton Aargau</t>
  </si>
  <si>
    <t>Änderungen 2013</t>
  </si>
  <si>
    <t>Erklärung Tabelle Stand der Erschliessung 2013</t>
  </si>
  <si>
    <t>Bauzonen (Klassierung Kanton)</t>
  </si>
  <si>
    <t>Veränderung gegenüber dem Vorjahr</t>
  </si>
  <si>
    <t>überbaut</t>
  </si>
  <si>
    <t>baureif</t>
  </si>
  <si>
    <t>baureif in 5 Jahren</t>
  </si>
  <si>
    <t>Kernzone</t>
  </si>
  <si>
    <t>Dorf-/Altstadtzone</t>
  </si>
  <si>
    <t>Wohnzone, 1 Geschoss</t>
  </si>
  <si>
    <t>Wohnzone, 2 Geschosse</t>
  </si>
  <si>
    <t>Wohnzone, 3 und mehr Geschosse</t>
  </si>
  <si>
    <t>Wohn-/Gewerbezone bis 2 Geschosse</t>
  </si>
  <si>
    <t>Wohn-/Gewerbezone 3 und mehr Geschosse</t>
  </si>
  <si>
    <t>Bäderzone</t>
  </si>
  <si>
    <t>Gewerbezone</t>
  </si>
  <si>
    <t>Industriezone</t>
  </si>
  <si>
    <t>Zone für öffentliche Bauten und Anlagen</t>
  </si>
  <si>
    <t>Freihaltezone</t>
  </si>
  <si>
    <t>Pflanzgartenzone</t>
  </si>
  <si>
    <t>Uferschutzzone</t>
  </si>
  <si>
    <t>Spezialzone</t>
  </si>
  <si>
    <t>Durch Bauten oder dazugehörige Nutzung belegt</t>
  </si>
  <si>
    <t>Erschliessung beschlossen und eingeleitet</t>
  </si>
  <si>
    <t>restliche unüberbaute Flächen</t>
  </si>
  <si>
    <t>langfristige 
Baugebietsreserve</t>
  </si>
  <si>
    <t>Erschliessung abgeschlossen,
Baubewilligung kann erteilt werden</t>
  </si>
  <si>
    <t>Überbauungsstand (siehe Bericht Stand der Erschliessung Seite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</si>
</sst>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</cellStyleXfs>
  <cellXfs count="83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Fill="1"/>
    <xf numFmtId="164" fontId="4" fillId="0" borderId="0" xfId="0" applyNumberFormat="1" applyFont="1" applyFill="1"/>
    <xf numFmtId="0" fontId="0" fillId="0" borderId="0" xfId="0" applyFill="1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164" fontId="5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3" borderId="0" xfId="0" applyFill="1"/>
    <xf numFmtId="0" fontId="9" fillId="0" borderId="0" xfId="0" applyFont="1" applyFill="1"/>
    <xf numFmtId="164" fontId="10" fillId="0" borderId="0" xfId="0" applyNumberFormat="1" applyFont="1" applyFill="1"/>
    <xf numFmtId="164" fontId="5" fillId="0" borderId="0" xfId="0" applyNumberFormat="1" applyFont="1" applyFill="1"/>
    <xf numFmtId="0" fontId="8" fillId="2" borderId="0" xfId="0" applyFont="1" applyFill="1"/>
    <xf numFmtId="0" fontId="8" fillId="3" borderId="0" xfId="0" applyFont="1" applyFill="1"/>
    <xf numFmtId="0" fontId="0" fillId="3" borderId="0" xfId="0" applyFill="1" applyAlignment="1">
      <alignment wrapText="1"/>
    </xf>
    <xf numFmtId="0" fontId="5" fillId="0" borderId="0" xfId="0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164" fontId="10" fillId="0" borderId="1" xfId="0" applyNumberFormat="1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/>
    <xf numFmtId="164" fontId="10" fillId="0" borderId="2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164" fontId="5" fillId="0" borderId="1" xfId="0" applyNumberFormat="1" applyFont="1" applyFill="1" applyBorder="1"/>
    <xf numFmtId="0" fontId="3" fillId="0" borderId="1" xfId="0" applyFont="1" applyBorder="1"/>
    <xf numFmtId="164" fontId="5" fillId="0" borderId="1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13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0" fontId="11" fillId="4" borderId="0" xfId="0" applyFont="1" applyFill="1"/>
    <xf numFmtId="0" fontId="11" fillId="5" borderId="0" xfId="0" applyFont="1" applyFill="1"/>
    <xf numFmtId="0" fontId="13" fillId="0" borderId="0" xfId="0" applyFont="1" applyAlignment="1"/>
    <xf numFmtId="0" fontId="13" fillId="0" borderId="0" xfId="0" applyFont="1"/>
    <xf numFmtId="0" fontId="11" fillId="0" borderId="3" xfId="0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0" xfId="0" applyFont="1" applyBorder="1"/>
    <xf numFmtId="0" fontId="11" fillId="0" borderId="0" xfId="0" applyFont="1" applyAlignment="1">
      <alignment wrapText="1"/>
    </xf>
    <xf numFmtId="0" fontId="9" fillId="0" borderId="0" xfId="0" applyFont="1"/>
    <xf numFmtId="164" fontId="14" fillId="0" borderId="0" xfId="0" applyNumberFormat="1" applyFont="1" applyFill="1"/>
    <xf numFmtId="164" fontId="14" fillId="0" borderId="1" xfId="0" applyNumberFormat="1" applyFont="1" applyFill="1" applyBorder="1"/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</cellXfs>
  <cellStyles count="5">
    <cellStyle name="Komma 2" xfId="1"/>
    <cellStyle name="Komma 3" xfId="2"/>
    <cellStyle name="Standard" xfId="0" builtinId="0"/>
    <cellStyle name="Standard 2" xfId="3"/>
    <cellStyle name="Standard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1"/>
  <sheetViews>
    <sheetView tabSelected="1" workbookViewId="0">
      <selection activeCell="B28" sqref="B28"/>
    </sheetView>
  </sheetViews>
  <sheetFormatPr baseColWidth="10" defaultRowHeight="12.75" x14ac:dyDescent="0.2"/>
  <cols>
    <col min="1" max="1" width="22" customWidth="1"/>
    <col min="2" max="2" width="44.140625" bestFit="1" customWidth="1"/>
    <col min="3" max="21" width="11.42578125" customWidth="1"/>
  </cols>
  <sheetData>
    <row r="1" spans="1:21" ht="15" x14ac:dyDescent="0.25">
      <c r="A1" s="63" t="s">
        <v>243</v>
      </c>
      <c r="B1" s="63"/>
      <c r="C1" s="63"/>
      <c r="D1" s="63"/>
      <c r="E1" s="55"/>
      <c r="F1" s="55"/>
      <c r="G1" s="55"/>
      <c r="H1" s="55"/>
    </row>
    <row r="2" spans="1:21" ht="14.25" x14ac:dyDescent="0.2">
      <c r="A2" s="55"/>
      <c r="B2" s="55"/>
      <c r="C2" s="55"/>
      <c r="D2" s="55"/>
      <c r="E2" s="55"/>
      <c r="F2" s="55"/>
      <c r="G2" s="55"/>
      <c r="H2" s="55"/>
      <c r="O2" s="54"/>
      <c r="P2" s="54"/>
    </row>
    <row r="3" spans="1:21" ht="15" x14ac:dyDescent="0.25">
      <c r="A3" s="56" t="s">
        <v>244</v>
      </c>
      <c r="B3" s="57"/>
      <c r="C3" s="57"/>
      <c r="D3" s="58"/>
      <c r="E3" s="57"/>
      <c r="F3" s="57"/>
      <c r="G3" s="57"/>
      <c r="H3" s="57"/>
      <c r="I3" s="11"/>
      <c r="J3" s="11"/>
      <c r="K3" s="11"/>
      <c r="L3" s="11"/>
      <c r="M3" s="11"/>
      <c r="N3" s="11"/>
      <c r="O3" s="52"/>
      <c r="P3" s="53"/>
      <c r="Q3" s="15"/>
      <c r="R3" s="15"/>
      <c r="S3" s="15"/>
      <c r="T3" s="15"/>
      <c r="U3" s="5"/>
    </row>
    <row r="4" spans="1:21" ht="14.25" x14ac:dyDescent="0.2">
      <c r="A4" s="67" t="s">
        <v>2</v>
      </c>
      <c r="B4" s="70" t="s">
        <v>249</v>
      </c>
      <c r="C4" s="78" t="s">
        <v>17</v>
      </c>
      <c r="D4" s="59"/>
      <c r="E4" s="55"/>
      <c r="F4" s="55"/>
      <c r="G4" s="55"/>
      <c r="H4" s="55"/>
      <c r="O4" s="54"/>
      <c r="P4" s="54"/>
    </row>
    <row r="5" spans="1:21" ht="14.25" x14ac:dyDescent="0.2">
      <c r="A5" s="68" t="s">
        <v>230</v>
      </c>
      <c r="B5" s="71" t="s">
        <v>250</v>
      </c>
      <c r="C5" s="79"/>
      <c r="E5" s="55"/>
      <c r="F5" s="55"/>
      <c r="G5" s="55"/>
      <c r="H5" s="55"/>
      <c r="O5" s="54"/>
      <c r="P5" s="54"/>
    </row>
    <row r="6" spans="1:21" ht="14.25" x14ac:dyDescent="0.2">
      <c r="A6" s="68" t="s">
        <v>3</v>
      </c>
      <c r="B6" s="71" t="s">
        <v>251</v>
      </c>
      <c r="C6" s="79"/>
      <c r="E6" s="55"/>
      <c r="F6" s="55"/>
      <c r="G6" s="55"/>
      <c r="H6" s="55"/>
    </row>
    <row r="7" spans="1:21" ht="14.25" x14ac:dyDescent="0.2">
      <c r="A7" s="68" t="s">
        <v>4</v>
      </c>
      <c r="B7" s="71" t="s">
        <v>252</v>
      </c>
      <c r="C7" s="79"/>
      <c r="E7" s="55"/>
      <c r="F7" s="55"/>
      <c r="G7" s="55"/>
      <c r="H7" s="55"/>
    </row>
    <row r="8" spans="1:21" ht="14.25" x14ac:dyDescent="0.2">
      <c r="A8" s="68" t="s">
        <v>5</v>
      </c>
      <c r="B8" s="71" t="s">
        <v>253</v>
      </c>
      <c r="C8" s="79"/>
      <c r="E8" s="55"/>
      <c r="F8" s="55"/>
      <c r="G8" s="55"/>
      <c r="H8" s="55"/>
    </row>
    <row r="9" spans="1:21" ht="14.25" x14ac:dyDescent="0.2">
      <c r="A9" s="68" t="s">
        <v>6</v>
      </c>
      <c r="B9" s="71" t="s">
        <v>254</v>
      </c>
      <c r="C9" s="79"/>
      <c r="D9" s="55"/>
      <c r="E9" s="55"/>
      <c r="F9" s="55"/>
      <c r="G9" s="55"/>
      <c r="H9" s="55"/>
    </row>
    <row r="10" spans="1:21" ht="14.25" x14ac:dyDescent="0.2">
      <c r="A10" s="68" t="s">
        <v>7</v>
      </c>
      <c r="B10" s="71" t="s">
        <v>255</v>
      </c>
      <c r="C10" s="79"/>
      <c r="D10" s="55"/>
      <c r="E10" s="55"/>
      <c r="F10" s="55"/>
      <c r="G10" s="55"/>
      <c r="H10" s="55"/>
    </row>
    <row r="11" spans="1:21" ht="14.25" x14ac:dyDescent="0.2">
      <c r="A11" s="69" t="s">
        <v>14</v>
      </c>
      <c r="B11" s="72" t="s">
        <v>256</v>
      </c>
      <c r="C11" s="80"/>
      <c r="D11" s="55"/>
      <c r="E11" s="55"/>
      <c r="F11" s="55"/>
      <c r="G11" s="55"/>
      <c r="H11" s="55"/>
    </row>
    <row r="12" spans="1:21" ht="14.25" x14ac:dyDescent="0.2">
      <c r="A12" s="67" t="s">
        <v>8</v>
      </c>
      <c r="B12" s="70" t="s">
        <v>257</v>
      </c>
      <c r="C12" s="81" t="s">
        <v>9</v>
      </c>
      <c r="D12" s="55"/>
      <c r="E12" s="55"/>
      <c r="F12" s="55"/>
      <c r="G12" s="55"/>
      <c r="H12" s="55"/>
    </row>
    <row r="13" spans="1:21" ht="14.25" x14ac:dyDescent="0.2">
      <c r="A13" s="69" t="s">
        <v>9</v>
      </c>
      <c r="B13" s="72" t="s">
        <v>258</v>
      </c>
      <c r="C13" s="82"/>
      <c r="D13" s="59"/>
      <c r="E13" s="55"/>
      <c r="F13" s="55"/>
      <c r="G13" s="55"/>
      <c r="H13" s="55"/>
    </row>
    <row r="14" spans="1:21" ht="14.25" x14ac:dyDescent="0.2">
      <c r="A14" s="65" t="s">
        <v>10</v>
      </c>
      <c r="B14" s="73" t="s">
        <v>259</v>
      </c>
      <c r="C14" s="66" t="s">
        <v>18</v>
      </c>
      <c r="D14" s="59"/>
      <c r="E14" s="55"/>
      <c r="F14" s="55"/>
      <c r="G14" s="55"/>
      <c r="H14" s="55"/>
    </row>
    <row r="15" spans="1:21" ht="14.25" x14ac:dyDescent="0.2">
      <c r="A15" s="67" t="s">
        <v>11</v>
      </c>
      <c r="B15" s="70" t="s">
        <v>260</v>
      </c>
      <c r="C15" s="78" t="s">
        <v>8</v>
      </c>
      <c r="D15" s="59"/>
      <c r="E15" s="55"/>
      <c r="F15" s="55"/>
      <c r="G15" s="55"/>
      <c r="H15" s="55"/>
    </row>
    <row r="16" spans="1:21" ht="14.25" x14ac:dyDescent="0.2">
      <c r="A16" s="68" t="s">
        <v>12</v>
      </c>
      <c r="B16" s="71" t="s">
        <v>261</v>
      </c>
      <c r="C16" s="79"/>
      <c r="D16" s="59"/>
      <c r="E16" s="55"/>
      <c r="F16" s="55"/>
      <c r="G16" s="55"/>
      <c r="H16" s="55"/>
    </row>
    <row r="17" spans="1:8" ht="14.25" x14ac:dyDescent="0.2">
      <c r="A17" s="69" t="s">
        <v>13</v>
      </c>
      <c r="B17" s="72" t="s">
        <v>262</v>
      </c>
      <c r="C17" s="80"/>
      <c r="D17" s="55"/>
      <c r="E17" s="55"/>
      <c r="F17" s="55"/>
      <c r="G17" s="55"/>
      <c r="H17" s="55"/>
    </row>
    <row r="18" spans="1:8" ht="14.25" x14ac:dyDescent="0.2">
      <c r="A18" s="65" t="s">
        <v>15</v>
      </c>
      <c r="B18" s="73" t="s">
        <v>263</v>
      </c>
      <c r="C18" s="66" t="s">
        <v>19</v>
      </c>
      <c r="D18" s="55"/>
      <c r="E18" s="55"/>
      <c r="F18" s="55"/>
      <c r="G18" s="55"/>
      <c r="H18" s="55"/>
    </row>
    <row r="19" spans="1:8" ht="14.25" x14ac:dyDescent="0.2">
      <c r="A19" s="55"/>
      <c r="B19" s="55"/>
      <c r="C19" s="55"/>
      <c r="D19" s="55"/>
      <c r="E19" s="55"/>
      <c r="F19" s="55"/>
      <c r="G19" s="55"/>
      <c r="H19" s="55"/>
    </row>
    <row r="20" spans="1:8" ht="15" x14ac:dyDescent="0.25">
      <c r="A20" s="63" t="s">
        <v>245</v>
      </c>
      <c r="B20" s="55"/>
      <c r="C20" s="55"/>
      <c r="D20" s="55"/>
      <c r="E20" s="55"/>
      <c r="F20" s="55"/>
      <c r="G20" s="55"/>
      <c r="H20" s="55"/>
    </row>
    <row r="21" spans="1:8" ht="14.25" x14ac:dyDescent="0.2">
      <c r="A21" s="61" t="s">
        <v>242</v>
      </c>
      <c r="B21" s="60"/>
      <c r="C21" s="55"/>
      <c r="D21" s="55"/>
      <c r="E21" s="55"/>
      <c r="F21" s="55"/>
      <c r="G21" s="55"/>
      <c r="H21" s="55"/>
    </row>
    <row r="22" spans="1:8" ht="14.25" x14ac:dyDescent="0.2">
      <c r="A22" s="62" t="s">
        <v>231</v>
      </c>
      <c r="B22" s="60"/>
      <c r="C22" s="55"/>
      <c r="D22" s="55"/>
      <c r="E22" s="55"/>
      <c r="F22" s="55"/>
      <c r="G22" s="55"/>
      <c r="H22" s="55"/>
    </row>
    <row r="23" spans="1:8" ht="14.25" x14ac:dyDescent="0.2">
      <c r="A23" s="55"/>
      <c r="B23" s="55"/>
      <c r="C23" s="55"/>
      <c r="D23" s="55"/>
      <c r="E23" s="55"/>
      <c r="F23" s="55"/>
      <c r="G23" s="55"/>
      <c r="H23" s="55"/>
    </row>
    <row r="24" spans="1:8" ht="15" x14ac:dyDescent="0.25">
      <c r="A24" s="64" t="s">
        <v>269</v>
      </c>
      <c r="B24" s="55"/>
      <c r="C24" s="55"/>
      <c r="D24" s="55"/>
      <c r="E24" s="55"/>
      <c r="F24" s="55"/>
      <c r="G24" s="55"/>
      <c r="H24" s="55"/>
    </row>
    <row r="25" spans="1:8" ht="14.25" x14ac:dyDescent="0.2">
      <c r="A25" s="55" t="s">
        <v>246</v>
      </c>
      <c r="B25" s="55" t="s">
        <v>264</v>
      </c>
      <c r="C25" s="55"/>
      <c r="D25" s="55"/>
      <c r="E25" s="55"/>
      <c r="F25" s="55"/>
      <c r="G25" s="55"/>
      <c r="H25" s="55"/>
    </row>
    <row r="26" spans="1:8" ht="28.5" x14ac:dyDescent="0.2">
      <c r="A26" s="55" t="s">
        <v>247</v>
      </c>
      <c r="B26" s="74" t="s">
        <v>268</v>
      </c>
      <c r="C26" s="55"/>
      <c r="D26" s="55"/>
      <c r="E26" s="55"/>
      <c r="F26" s="55"/>
      <c r="G26" s="55"/>
      <c r="H26" s="55"/>
    </row>
    <row r="27" spans="1:8" ht="14.25" x14ac:dyDescent="0.2">
      <c r="A27" s="55" t="s">
        <v>248</v>
      </c>
      <c r="B27" s="55" t="s">
        <v>265</v>
      </c>
      <c r="C27" s="55"/>
      <c r="D27" s="55"/>
      <c r="E27" s="55"/>
      <c r="F27" s="55"/>
      <c r="G27" s="55"/>
      <c r="H27" s="55"/>
    </row>
    <row r="28" spans="1:8" ht="28.5" x14ac:dyDescent="0.2">
      <c r="A28" s="74" t="s">
        <v>267</v>
      </c>
      <c r="B28" s="55" t="s">
        <v>266</v>
      </c>
      <c r="C28" s="55"/>
      <c r="D28" s="55"/>
      <c r="E28" s="55"/>
      <c r="F28" s="55"/>
      <c r="G28" s="55"/>
      <c r="H28" s="55"/>
    </row>
    <row r="29" spans="1:8" ht="14.25" x14ac:dyDescent="0.2">
      <c r="A29" s="55"/>
      <c r="B29" s="55"/>
      <c r="C29" s="55"/>
      <c r="D29" s="55"/>
      <c r="E29" s="55"/>
      <c r="F29" s="55"/>
      <c r="G29" s="55"/>
      <c r="H29" s="55"/>
    </row>
    <row r="30" spans="1:8" ht="14.25" x14ac:dyDescent="0.2">
      <c r="A30" s="55"/>
      <c r="B30" s="55"/>
      <c r="C30" s="55"/>
      <c r="D30" s="55"/>
      <c r="E30" s="55"/>
      <c r="F30" s="55"/>
      <c r="G30" s="55"/>
      <c r="H30" s="55"/>
    </row>
    <row r="31" spans="1:8" ht="14.25" x14ac:dyDescent="0.2">
      <c r="A31" s="55"/>
      <c r="B31" s="55"/>
      <c r="C31" s="55"/>
      <c r="D31" s="55"/>
      <c r="E31" s="55"/>
      <c r="F31" s="55"/>
      <c r="G31" s="55"/>
      <c r="H31" s="55"/>
    </row>
  </sheetData>
  <mergeCells count="3">
    <mergeCell ref="C4:C11"/>
    <mergeCell ref="C12:C13"/>
    <mergeCell ref="C15:C1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W242"/>
  <sheetViews>
    <sheetView zoomScaleNormal="100" workbookViewId="0">
      <pane xSplit="2" ySplit="2" topLeftCell="C196" activePane="bottomRight" state="frozen"/>
      <selection activeCell="F102" sqref="F102"/>
      <selection pane="topRight" activeCell="F102" sqref="F102"/>
      <selection pane="bottomLeft" activeCell="F102" sqref="F102"/>
      <selection pane="bottomRight" activeCell="S1" sqref="S1:W2"/>
    </sheetView>
  </sheetViews>
  <sheetFormatPr baseColWidth="10" defaultRowHeight="12.75" x14ac:dyDescent="0.2"/>
  <cols>
    <col min="1" max="1" width="4.42578125" style="9" bestFit="1" customWidth="1"/>
    <col min="2" max="2" width="19" style="9" bestFit="1" customWidth="1"/>
    <col min="3" max="16" width="5.85546875" style="14" customWidth="1"/>
    <col min="17" max="17" width="5.85546875" style="32" customWidth="1"/>
    <col min="18" max="18" width="13.42578125" style="36" bestFit="1" customWidth="1"/>
    <col min="19" max="19" width="8.85546875" style="16" customWidth="1"/>
    <col min="20" max="20" width="7.7109375" style="16" customWidth="1"/>
    <col min="21" max="21" width="8.140625" style="16" customWidth="1"/>
    <col min="22" max="22" width="6.28515625" style="16" customWidth="1"/>
    <col min="23" max="23" width="5.85546875" style="40" customWidth="1"/>
    <col min="24" max="16384" width="11.42578125" style="9"/>
  </cols>
  <sheetData>
    <row r="1" spans="1:23" x14ac:dyDescent="0.2">
      <c r="C1" s="14" t="s">
        <v>238</v>
      </c>
      <c r="R1" s="36" t="s">
        <v>240</v>
      </c>
      <c r="S1" s="16" t="s">
        <v>239</v>
      </c>
    </row>
    <row r="2" spans="1:23" s="13" customFormat="1" x14ac:dyDescent="0.2">
      <c r="A2" s="5" t="s">
        <v>0</v>
      </c>
      <c r="B2" s="10" t="s">
        <v>1</v>
      </c>
      <c r="C2" s="11" t="s">
        <v>2</v>
      </c>
      <c r="D2" s="11" t="s">
        <v>230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33" t="s">
        <v>15</v>
      </c>
      <c r="R2" s="37" t="s">
        <v>16</v>
      </c>
      <c r="S2" s="15" t="s">
        <v>17</v>
      </c>
      <c r="T2" s="15" t="s">
        <v>9</v>
      </c>
      <c r="U2" s="15" t="s">
        <v>18</v>
      </c>
      <c r="V2" s="15" t="s">
        <v>8</v>
      </c>
      <c r="W2" s="41" t="s">
        <v>19</v>
      </c>
    </row>
    <row r="3" spans="1:23" x14ac:dyDescent="0.2">
      <c r="A3" s="19">
        <v>4001</v>
      </c>
      <c r="B3" s="22" t="s">
        <v>20</v>
      </c>
      <c r="C3" s="7">
        <v>22.2</v>
      </c>
      <c r="D3" s="7">
        <v>11.4</v>
      </c>
      <c r="E3" s="7">
        <v>0</v>
      </c>
      <c r="F3" s="7">
        <v>147.6</v>
      </c>
      <c r="G3" s="7">
        <v>107.8</v>
      </c>
      <c r="H3" s="7">
        <v>0</v>
      </c>
      <c r="I3" s="7">
        <v>61.5</v>
      </c>
      <c r="J3" s="7">
        <v>35.200000000000003</v>
      </c>
      <c r="K3" s="7">
        <v>0.9</v>
      </c>
      <c r="L3" s="7">
        <v>110.4</v>
      </c>
      <c r="M3" s="7">
        <v>64.599999999999994</v>
      </c>
      <c r="N3" s="7">
        <v>0</v>
      </c>
      <c r="O3" s="7">
        <v>0</v>
      </c>
      <c r="P3" s="7">
        <v>0</v>
      </c>
      <c r="Q3" s="34">
        <v>8.9</v>
      </c>
      <c r="R3" s="38">
        <f>SUM(C3:Q3)</f>
        <v>570.5</v>
      </c>
      <c r="S3" s="8">
        <f>SUM(C3:I3,P3)</f>
        <v>350.5</v>
      </c>
      <c r="T3" s="8">
        <f>SUM(J3:K3)</f>
        <v>36.1</v>
      </c>
      <c r="U3" s="8">
        <f t="shared" ref="U3:U66" si="0">SUM(L3)</f>
        <v>110.4</v>
      </c>
      <c r="V3" s="8">
        <f>SUM(M3:O3)</f>
        <v>64.599999999999994</v>
      </c>
      <c r="W3" s="42">
        <f>SUM(Q3)</f>
        <v>8.9</v>
      </c>
    </row>
    <row r="4" spans="1:23" x14ac:dyDescent="0.2">
      <c r="A4" s="19">
        <v>4002</v>
      </c>
      <c r="B4" s="22" t="s">
        <v>38</v>
      </c>
      <c r="C4" s="7">
        <v>0</v>
      </c>
      <c r="D4" s="7">
        <v>2.2999999999999998</v>
      </c>
      <c r="E4" s="7">
        <v>0</v>
      </c>
      <c r="F4" s="7">
        <v>28.8</v>
      </c>
      <c r="G4" s="7">
        <v>5.8</v>
      </c>
      <c r="H4" s="7">
        <v>0</v>
      </c>
      <c r="I4" s="7">
        <v>2.8</v>
      </c>
      <c r="J4" s="7">
        <v>0</v>
      </c>
      <c r="K4" s="7">
        <v>0</v>
      </c>
      <c r="L4" s="7">
        <v>4.7</v>
      </c>
      <c r="M4" s="7">
        <v>1.2</v>
      </c>
      <c r="N4" s="7">
        <v>0.3</v>
      </c>
      <c r="O4" s="7">
        <v>0</v>
      </c>
      <c r="P4" s="7">
        <v>0</v>
      </c>
      <c r="Q4" s="34">
        <v>0</v>
      </c>
      <c r="R4" s="38">
        <f t="shared" ref="R4:R66" si="1">SUM(C4:Q4)</f>
        <v>45.9</v>
      </c>
      <c r="S4" s="8">
        <f t="shared" ref="S4:S67" si="2">SUM(C4:I4,P4)</f>
        <v>39.699999999999996</v>
      </c>
      <c r="T4" s="8">
        <f t="shared" ref="T4:T67" si="3">SUM(J4:K4)</f>
        <v>0</v>
      </c>
      <c r="U4" s="8">
        <f t="shared" si="0"/>
        <v>4.7</v>
      </c>
      <c r="V4" s="8">
        <f t="shared" ref="V4:V67" si="4">SUM(M4:O4)</f>
        <v>1.5</v>
      </c>
      <c r="W4" s="42">
        <f t="shared" ref="W4:W67" si="5">SUM(Q4)</f>
        <v>0</v>
      </c>
    </row>
    <row r="5" spans="1:23" x14ac:dyDescent="0.2">
      <c r="A5" s="19">
        <v>4003</v>
      </c>
      <c r="B5" s="22" t="s">
        <v>53</v>
      </c>
      <c r="C5" s="7">
        <v>6</v>
      </c>
      <c r="D5" s="7">
        <v>0</v>
      </c>
      <c r="E5" s="7">
        <v>0</v>
      </c>
      <c r="F5" s="7">
        <v>80</v>
      </c>
      <c r="G5" s="7">
        <v>17.100000000000001</v>
      </c>
      <c r="H5" s="7">
        <v>0</v>
      </c>
      <c r="I5" s="7">
        <v>24.9</v>
      </c>
      <c r="J5" s="7">
        <v>7.5</v>
      </c>
      <c r="K5" s="7">
        <v>46.8</v>
      </c>
      <c r="L5" s="7">
        <v>22.1</v>
      </c>
      <c r="M5" s="7">
        <v>7.5</v>
      </c>
      <c r="N5" s="7">
        <v>4.4000000000000004</v>
      </c>
      <c r="O5" s="7">
        <v>0</v>
      </c>
      <c r="P5" s="7">
        <v>0</v>
      </c>
      <c r="Q5" s="34">
        <v>0</v>
      </c>
      <c r="R5" s="38">
        <f t="shared" si="1"/>
        <v>216.3</v>
      </c>
      <c r="S5" s="8">
        <f t="shared" si="2"/>
        <v>128</v>
      </c>
      <c r="T5" s="8">
        <f t="shared" si="3"/>
        <v>54.3</v>
      </c>
      <c r="U5" s="8">
        <f t="shared" si="0"/>
        <v>22.1</v>
      </c>
      <c r="V5" s="8">
        <f t="shared" si="4"/>
        <v>11.9</v>
      </c>
      <c r="W5" s="42">
        <f t="shared" si="5"/>
        <v>0</v>
      </c>
    </row>
    <row r="6" spans="1:23" x14ac:dyDescent="0.2">
      <c r="A6" s="19">
        <v>4004</v>
      </c>
      <c r="B6" s="22" t="s">
        <v>58</v>
      </c>
      <c r="C6" s="7">
        <v>0</v>
      </c>
      <c r="D6" s="7">
        <v>9.6999999999999993</v>
      </c>
      <c r="E6" s="7">
        <v>0</v>
      </c>
      <c r="F6" s="7">
        <v>11</v>
      </c>
      <c r="G6" s="7">
        <v>0</v>
      </c>
      <c r="H6" s="7">
        <v>0</v>
      </c>
      <c r="I6" s="7">
        <v>0</v>
      </c>
      <c r="J6" s="7">
        <v>1.8</v>
      </c>
      <c r="K6" s="7">
        <v>0</v>
      </c>
      <c r="L6" s="7">
        <v>2.1</v>
      </c>
      <c r="M6" s="7">
        <v>0</v>
      </c>
      <c r="N6" s="7">
        <v>0</v>
      </c>
      <c r="O6" s="7">
        <v>0</v>
      </c>
      <c r="P6" s="7">
        <v>0</v>
      </c>
      <c r="Q6" s="34">
        <v>0</v>
      </c>
      <c r="R6" s="38">
        <f t="shared" si="1"/>
        <v>24.6</v>
      </c>
      <c r="S6" s="8">
        <f t="shared" si="2"/>
        <v>20.7</v>
      </c>
      <c r="T6" s="8">
        <f t="shared" si="3"/>
        <v>1.8</v>
      </c>
      <c r="U6" s="8">
        <f t="shared" si="0"/>
        <v>2.1</v>
      </c>
      <c r="V6" s="8">
        <f t="shared" si="4"/>
        <v>0</v>
      </c>
      <c r="W6" s="42">
        <f t="shared" si="5"/>
        <v>0</v>
      </c>
    </row>
    <row r="7" spans="1:23" x14ac:dyDescent="0.2">
      <c r="A7" s="19">
        <v>4005</v>
      </c>
      <c r="B7" s="22" t="s">
        <v>71</v>
      </c>
      <c r="C7" s="7">
        <v>5.0999999999999996</v>
      </c>
      <c r="D7" s="7">
        <v>0</v>
      </c>
      <c r="E7" s="7">
        <v>0</v>
      </c>
      <c r="F7" s="7">
        <v>65.8</v>
      </c>
      <c r="G7" s="7">
        <v>3.4</v>
      </c>
      <c r="H7" s="7">
        <v>8.4</v>
      </c>
      <c r="I7" s="7">
        <v>6.2</v>
      </c>
      <c r="J7" s="7">
        <v>0</v>
      </c>
      <c r="K7" s="7">
        <v>0</v>
      </c>
      <c r="L7" s="7">
        <v>12.5</v>
      </c>
      <c r="M7" s="7">
        <v>0</v>
      </c>
      <c r="N7" s="7">
        <v>0</v>
      </c>
      <c r="O7" s="7">
        <v>2.8</v>
      </c>
      <c r="P7" s="7">
        <v>0</v>
      </c>
      <c r="Q7" s="34">
        <v>0</v>
      </c>
      <c r="R7" s="38">
        <f t="shared" si="1"/>
        <v>104.2</v>
      </c>
      <c r="S7" s="8">
        <f t="shared" si="2"/>
        <v>88.9</v>
      </c>
      <c r="T7" s="8">
        <f t="shared" si="3"/>
        <v>0</v>
      </c>
      <c r="U7" s="8">
        <f t="shared" si="0"/>
        <v>12.5</v>
      </c>
      <c r="V7" s="8">
        <f t="shared" si="4"/>
        <v>2.8</v>
      </c>
      <c r="W7" s="42">
        <f t="shared" si="5"/>
        <v>0</v>
      </c>
    </row>
    <row r="8" spans="1:23" x14ac:dyDescent="0.2">
      <c r="A8" s="19">
        <v>4006</v>
      </c>
      <c r="B8" s="22" t="s">
        <v>84</v>
      </c>
      <c r="C8" s="7">
        <v>5.7</v>
      </c>
      <c r="D8" s="7">
        <v>0</v>
      </c>
      <c r="E8" s="7">
        <v>0</v>
      </c>
      <c r="F8" s="7">
        <v>96.5</v>
      </c>
      <c r="G8" s="7">
        <v>10.9</v>
      </c>
      <c r="H8" s="7">
        <v>9.5</v>
      </c>
      <c r="I8" s="7">
        <v>32.4</v>
      </c>
      <c r="J8" s="7">
        <v>9.3000000000000007</v>
      </c>
      <c r="K8" s="7">
        <v>12.2</v>
      </c>
      <c r="L8" s="7">
        <v>16.8</v>
      </c>
      <c r="M8" s="7">
        <v>5.5</v>
      </c>
      <c r="N8" s="7">
        <v>0</v>
      </c>
      <c r="O8" s="7">
        <v>0</v>
      </c>
      <c r="P8" s="7">
        <v>0</v>
      </c>
      <c r="Q8" s="34">
        <v>0</v>
      </c>
      <c r="R8" s="38">
        <f t="shared" si="1"/>
        <v>198.8</v>
      </c>
      <c r="S8" s="8">
        <f t="shared" si="2"/>
        <v>155</v>
      </c>
      <c r="T8" s="8">
        <f t="shared" si="3"/>
        <v>21.5</v>
      </c>
      <c r="U8" s="8">
        <f t="shared" si="0"/>
        <v>16.8</v>
      </c>
      <c r="V8" s="8">
        <f t="shared" si="4"/>
        <v>5.5</v>
      </c>
      <c r="W8" s="42">
        <f t="shared" si="5"/>
        <v>0</v>
      </c>
    </row>
    <row r="9" spans="1:23" x14ac:dyDescent="0.2">
      <c r="A9" s="19">
        <v>4007</v>
      </c>
      <c r="B9" s="22" t="s">
        <v>93</v>
      </c>
      <c r="C9" s="7">
        <v>2.2000000000000002</v>
      </c>
      <c r="D9" s="7">
        <v>0</v>
      </c>
      <c r="E9" s="7">
        <v>0</v>
      </c>
      <c r="F9" s="7">
        <v>26.7</v>
      </c>
      <c r="G9" s="7">
        <v>1.8</v>
      </c>
      <c r="H9" s="7">
        <v>0</v>
      </c>
      <c r="I9" s="7">
        <v>6.7</v>
      </c>
      <c r="J9" s="7">
        <v>3.9</v>
      </c>
      <c r="K9" s="7">
        <v>0</v>
      </c>
      <c r="L9" s="7">
        <v>2.8</v>
      </c>
      <c r="M9" s="7">
        <v>0</v>
      </c>
      <c r="N9" s="7">
        <v>0</v>
      </c>
      <c r="O9" s="7">
        <v>1</v>
      </c>
      <c r="P9" s="7">
        <v>0</v>
      </c>
      <c r="Q9" s="34">
        <v>0</v>
      </c>
      <c r="R9" s="38">
        <f t="shared" si="1"/>
        <v>45.099999999999994</v>
      </c>
      <c r="S9" s="8">
        <f t="shared" si="2"/>
        <v>37.4</v>
      </c>
      <c r="T9" s="8">
        <f t="shared" si="3"/>
        <v>3.9</v>
      </c>
      <c r="U9" s="8">
        <f t="shared" si="0"/>
        <v>2.8</v>
      </c>
      <c r="V9" s="8">
        <f t="shared" si="4"/>
        <v>1</v>
      </c>
      <c r="W9" s="42">
        <f t="shared" si="5"/>
        <v>0</v>
      </c>
    </row>
    <row r="10" spans="1:23" x14ac:dyDescent="0.2">
      <c r="A10" s="19">
        <v>4008</v>
      </c>
      <c r="B10" s="22" t="s">
        <v>110</v>
      </c>
      <c r="C10" s="7">
        <v>0</v>
      </c>
      <c r="D10" s="7">
        <v>27.7</v>
      </c>
      <c r="E10" s="7">
        <v>0</v>
      </c>
      <c r="F10" s="7">
        <v>82.9</v>
      </c>
      <c r="G10" s="7">
        <v>15</v>
      </c>
      <c r="H10" s="7">
        <v>4.8</v>
      </c>
      <c r="I10" s="7">
        <v>7.4</v>
      </c>
      <c r="J10" s="7">
        <v>0</v>
      </c>
      <c r="K10" s="7">
        <v>6.4</v>
      </c>
      <c r="L10" s="7">
        <v>15.2</v>
      </c>
      <c r="M10" s="7">
        <v>3.2</v>
      </c>
      <c r="N10" s="7">
        <v>0</v>
      </c>
      <c r="O10" s="7">
        <v>0</v>
      </c>
      <c r="P10" s="7">
        <v>0</v>
      </c>
      <c r="Q10" s="34">
        <v>0</v>
      </c>
      <c r="R10" s="38">
        <f t="shared" si="1"/>
        <v>162.6</v>
      </c>
      <c r="S10" s="8">
        <f t="shared" si="2"/>
        <v>137.80000000000001</v>
      </c>
      <c r="T10" s="8">
        <f t="shared" si="3"/>
        <v>6.4</v>
      </c>
      <c r="U10" s="8">
        <f t="shared" si="0"/>
        <v>15.2</v>
      </c>
      <c r="V10" s="8">
        <f t="shared" si="4"/>
        <v>3.2</v>
      </c>
      <c r="W10" s="42">
        <f t="shared" si="5"/>
        <v>0</v>
      </c>
    </row>
    <row r="11" spans="1:23" s="17" customFormat="1" x14ac:dyDescent="0.2">
      <c r="A11" s="19">
        <v>4009</v>
      </c>
      <c r="B11" s="22" t="s">
        <v>131</v>
      </c>
      <c r="C11" s="7">
        <v>0</v>
      </c>
      <c r="D11" s="7">
        <v>0</v>
      </c>
      <c r="E11" s="7">
        <v>0</v>
      </c>
      <c r="F11" s="7">
        <v>58.2</v>
      </c>
      <c r="G11" s="7">
        <v>3.6</v>
      </c>
      <c r="H11" s="7">
        <v>3.7</v>
      </c>
      <c r="I11" s="7">
        <v>14.8</v>
      </c>
      <c r="J11" s="7">
        <v>6.8</v>
      </c>
      <c r="K11" s="7">
        <v>0</v>
      </c>
      <c r="L11" s="7">
        <v>7.1</v>
      </c>
      <c r="M11" s="7">
        <v>0</v>
      </c>
      <c r="N11" s="7">
        <v>0</v>
      </c>
      <c r="O11" s="7">
        <v>1.4</v>
      </c>
      <c r="P11" s="7">
        <v>0</v>
      </c>
      <c r="Q11" s="34">
        <v>0</v>
      </c>
      <c r="R11" s="38">
        <f t="shared" si="1"/>
        <v>95.6</v>
      </c>
      <c r="S11" s="8">
        <f t="shared" si="2"/>
        <v>80.3</v>
      </c>
      <c r="T11" s="8">
        <f t="shared" si="3"/>
        <v>6.8</v>
      </c>
      <c r="U11" s="8">
        <f t="shared" si="0"/>
        <v>7.1</v>
      </c>
      <c r="V11" s="8">
        <f t="shared" si="4"/>
        <v>1.4</v>
      </c>
      <c r="W11" s="42">
        <f t="shared" si="5"/>
        <v>0</v>
      </c>
    </row>
    <row r="12" spans="1:23" x14ac:dyDescent="0.2">
      <c r="A12" s="19">
        <v>4010</v>
      </c>
      <c r="B12" s="22" t="s">
        <v>142</v>
      </c>
      <c r="C12" s="7">
        <v>3.9</v>
      </c>
      <c r="D12" s="7">
        <v>0</v>
      </c>
      <c r="E12" s="7">
        <v>0</v>
      </c>
      <c r="F12" s="7">
        <v>60.8</v>
      </c>
      <c r="G12" s="7">
        <v>35.6</v>
      </c>
      <c r="H12" s="7">
        <v>0</v>
      </c>
      <c r="I12" s="7">
        <v>28.2</v>
      </c>
      <c r="J12" s="7">
        <v>0</v>
      </c>
      <c r="K12" s="7">
        <v>36.6</v>
      </c>
      <c r="L12" s="7">
        <v>20.399999999999999</v>
      </c>
      <c r="M12" s="7">
        <v>0</v>
      </c>
      <c r="N12" s="7">
        <v>2.1</v>
      </c>
      <c r="O12" s="7">
        <v>1.4</v>
      </c>
      <c r="P12" s="7">
        <v>0</v>
      </c>
      <c r="Q12" s="34">
        <v>0</v>
      </c>
      <c r="R12" s="38">
        <f t="shared" si="1"/>
        <v>189</v>
      </c>
      <c r="S12" s="8">
        <f t="shared" si="2"/>
        <v>128.5</v>
      </c>
      <c r="T12" s="8">
        <f t="shared" si="3"/>
        <v>36.6</v>
      </c>
      <c r="U12" s="8">
        <f t="shared" si="0"/>
        <v>20.399999999999999</v>
      </c>
      <c r="V12" s="8">
        <f t="shared" si="4"/>
        <v>3.5</v>
      </c>
      <c r="W12" s="42">
        <f t="shared" si="5"/>
        <v>0</v>
      </c>
    </row>
    <row r="13" spans="1:23" x14ac:dyDescent="0.2">
      <c r="A13" s="19">
        <v>4012</v>
      </c>
      <c r="B13" s="22" t="s">
        <v>192</v>
      </c>
      <c r="C13" s="7">
        <v>13.7</v>
      </c>
      <c r="D13" s="7">
        <v>3</v>
      </c>
      <c r="E13" s="7">
        <v>3.6</v>
      </c>
      <c r="F13" s="7">
        <v>71.5</v>
      </c>
      <c r="G13" s="7">
        <v>36.6</v>
      </c>
      <c r="H13" s="7">
        <v>0.9</v>
      </c>
      <c r="I13" s="7">
        <v>18.899999999999999</v>
      </c>
      <c r="J13" s="7">
        <v>0</v>
      </c>
      <c r="K13" s="7">
        <v>36.799999999999997</v>
      </c>
      <c r="L13" s="7">
        <v>29.4</v>
      </c>
      <c r="M13" s="7">
        <v>2.9</v>
      </c>
      <c r="N13" s="7">
        <v>0</v>
      </c>
      <c r="O13" s="7">
        <v>0</v>
      </c>
      <c r="P13" s="7">
        <v>0</v>
      </c>
      <c r="Q13" s="34">
        <v>0</v>
      </c>
      <c r="R13" s="38">
        <f t="shared" si="1"/>
        <v>217.3</v>
      </c>
      <c r="S13" s="8">
        <f t="shared" si="2"/>
        <v>148.20000000000002</v>
      </c>
      <c r="T13" s="8">
        <f t="shared" si="3"/>
        <v>36.799999999999997</v>
      </c>
      <c r="U13" s="8">
        <f t="shared" si="0"/>
        <v>29.4</v>
      </c>
      <c r="V13" s="8">
        <f t="shared" si="4"/>
        <v>2.9</v>
      </c>
      <c r="W13" s="42">
        <f t="shared" si="5"/>
        <v>0</v>
      </c>
    </row>
    <row r="14" spans="1:23" x14ac:dyDescent="0.2">
      <c r="A14" s="19">
        <v>4013</v>
      </c>
      <c r="B14" s="22" t="s">
        <v>201</v>
      </c>
      <c r="C14" s="7">
        <v>3.2</v>
      </c>
      <c r="D14" s="7">
        <v>0</v>
      </c>
      <c r="E14" s="7">
        <v>0</v>
      </c>
      <c r="F14" s="7">
        <v>56.3</v>
      </c>
      <c r="G14" s="7">
        <v>8</v>
      </c>
      <c r="H14" s="7">
        <v>0</v>
      </c>
      <c r="I14" s="7">
        <v>8.8000000000000007</v>
      </c>
      <c r="J14" s="7">
        <v>6.1</v>
      </c>
      <c r="K14" s="7">
        <v>10.8</v>
      </c>
      <c r="L14" s="7">
        <v>18</v>
      </c>
      <c r="M14" s="7">
        <v>0</v>
      </c>
      <c r="N14" s="7">
        <v>0</v>
      </c>
      <c r="O14" s="7">
        <v>0</v>
      </c>
      <c r="P14" s="7">
        <v>0</v>
      </c>
      <c r="Q14" s="34">
        <v>0</v>
      </c>
      <c r="R14" s="38">
        <f t="shared" si="1"/>
        <v>111.19999999999999</v>
      </c>
      <c r="S14" s="8">
        <f t="shared" si="2"/>
        <v>76.3</v>
      </c>
      <c r="T14" s="8">
        <f t="shared" si="3"/>
        <v>16.899999999999999</v>
      </c>
      <c r="U14" s="8">
        <f t="shared" si="0"/>
        <v>18</v>
      </c>
      <c r="V14" s="8">
        <f t="shared" si="4"/>
        <v>0</v>
      </c>
      <c r="W14" s="42">
        <f t="shared" si="5"/>
        <v>0</v>
      </c>
    </row>
    <row r="15" spans="1:23" x14ac:dyDescent="0.2">
      <c r="A15" s="19">
        <v>4021</v>
      </c>
      <c r="B15" s="22" t="s">
        <v>29</v>
      </c>
      <c r="C15" s="7">
        <v>55.4</v>
      </c>
      <c r="D15" s="7">
        <v>0</v>
      </c>
      <c r="E15" s="7">
        <v>0</v>
      </c>
      <c r="F15" s="7">
        <v>93.3</v>
      </c>
      <c r="G15" s="7">
        <v>71.2</v>
      </c>
      <c r="H15" s="7">
        <v>0</v>
      </c>
      <c r="I15" s="7">
        <v>23.1</v>
      </c>
      <c r="J15" s="7">
        <v>37.200000000000003</v>
      </c>
      <c r="K15" s="7">
        <v>0</v>
      </c>
      <c r="L15" s="7">
        <v>83.4</v>
      </c>
      <c r="M15" s="7">
        <v>34.1</v>
      </c>
      <c r="N15" s="7">
        <v>0</v>
      </c>
      <c r="O15" s="7">
        <v>0</v>
      </c>
      <c r="P15" s="7">
        <v>4.9000000000000004</v>
      </c>
      <c r="Q15" s="34">
        <v>0</v>
      </c>
      <c r="R15" s="38">
        <f t="shared" si="1"/>
        <v>402.6</v>
      </c>
      <c r="S15" s="8">
        <f t="shared" si="2"/>
        <v>247.89999999999998</v>
      </c>
      <c r="T15" s="8">
        <f t="shared" si="3"/>
        <v>37.200000000000003</v>
      </c>
      <c r="U15" s="8">
        <f t="shared" si="0"/>
        <v>83.4</v>
      </c>
      <c r="V15" s="8">
        <f t="shared" si="4"/>
        <v>34.1</v>
      </c>
      <c r="W15" s="42">
        <f t="shared" si="5"/>
        <v>0</v>
      </c>
    </row>
    <row r="16" spans="1:23" x14ac:dyDescent="0.2">
      <c r="A16" s="19">
        <v>4022</v>
      </c>
      <c r="B16" s="22" t="s">
        <v>33</v>
      </c>
      <c r="C16" s="7">
        <v>0</v>
      </c>
      <c r="D16" s="7">
        <v>6.7</v>
      </c>
      <c r="E16" s="7">
        <v>9.4</v>
      </c>
      <c r="F16" s="7">
        <v>11</v>
      </c>
      <c r="G16" s="7">
        <v>0</v>
      </c>
      <c r="H16" s="7">
        <v>3.3</v>
      </c>
      <c r="I16" s="7">
        <v>0</v>
      </c>
      <c r="J16" s="7">
        <v>0</v>
      </c>
      <c r="K16" s="7">
        <v>0</v>
      </c>
      <c r="L16" s="7">
        <v>7</v>
      </c>
      <c r="M16" s="7">
        <v>0</v>
      </c>
      <c r="N16" s="7">
        <v>0</v>
      </c>
      <c r="O16" s="7">
        <v>0</v>
      </c>
      <c r="P16" s="7">
        <v>0</v>
      </c>
      <c r="Q16" s="34">
        <v>2.2000000000000002</v>
      </c>
      <c r="R16" s="38">
        <f t="shared" si="1"/>
        <v>39.600000000000009</v>
      </c>
      <c r="S16" s="8">
        <f t="shared" si="2"/>
        <v>30.400000000000002</v>
      </c>
      <c r="T16" s="8">
        <f t="shared" si="3"/>
        <v>0</v>
      </c>
      <c r="U16" s="8">
        <f t="shared" si="0"/>
        <v>7</v>
      </c>
      <c r="V16" s="8">
        <f t="shared" si="4"/>
        <v>0</v>
      </c>
      <c r="W16" s="42">
        <f t="shared" si="5"/>
        <v>2.2000000000000002</v>
      </c>
    </row>
    <row r="17" spans="1:23" x14ac:dyDescent="0.2">
      <c r="A17" s="19">
        <v>4023</v>
      </c>
      <c r="B17" s="22" t="s">
        <v>34</v>
      </c>
      <c r="C17" s="7">
        <v>0</v>
      </c>
      <c r="D17" s="7">
        <v>5.0999999999999996</v>
      </c>
      <c r="E17" s="7">
        <v>0</v>
      </c>
      <c r="F17" s="7">
        <v>56.2</v>
      </c>
      <c r="G17" s="7">
        <v>5.4</v>
      </c>
      <c r="H17" s="7">
        <v>1.8</v>
      </c>
      <c r="I17" s="7">
        <v>0</v>
      </c>
      <c r="J17" s="7">
        <v>1.3</v>
      </c>
      <c r="K17" s="7">
        <v>6</v>
      </c>
      <c r="L17" s="7">
        <v>4.0999999999999996</v>
      </c>
      <c r="M17" s="7">
        <v>0.5</v>
      </c>
      <c r="N17" s="7">
        <v>0</v>
      </c>
      <c r="O17" s="7">
        <v>0</v>
      </c>
      <c r="P17" s="7">
        <v>0</v>
      </c>
      <c r="Q17" s="34">
        <v>0</v>
      </c>
      <c r="R17" s="38">
        <f t="shared" si="1"/>
        <v>80.399999999999991</v>
      </c>
      <c r="S17" s="8">
        <f t="shared" si="2"/>
        <v>68.5</v>
      </c>
      <c r="T17" s="8">
        <f t="shared" si="3"/>
        <v>7.3</v>
      </c>
      <c r="U17" s="8">
        <f t="shared" si="0"/>
        <v>4.0999999999999996</v>
      </c>
      <c r="V17" s="8">
        <f t="shared" si="4"/>
        <v>0.5</v>
      </c>
      <c r="W17" s="42">
        <f t="shared" si="5"/>
        <v>0</v>
      </c>
    </row>
    <row r="18" spans="1:23" x14ac:dyDescent="0.2">
      <c r="A18" s="19">
        <v>4024</v>
      </c>
      <c r="B18" s="22" t="s">
        <v>39</v>
      </c>
      <c r="C18" s="7">
        <v>0</v>
      </c>
      <c r="D18" s="7">
        <v>10.6</v>
      </c>
      <c r="E18" s="7">
        <v>0</v>
      </c>
      <c r="F18" s="7">
        <v>33.5</v>
      </c>
      <c r="G18" s="7">
        <v>4.5</v>
      </c>
      <c r="H18" s="7">
        <v>1.7</v>
      </c>
      <c r="I18" s="7">
        <v>0</v>
      </c>
      <c r="J18" s="7">
        <v>7.7</v>
      </c>
      <c r="K18" s="7">
        <v>0</v>
      </c>
      <c r="L18" s="7">
        <v>6.3</v>
      </c>
      <c r="M18" s="7">
        <v>0</v>
      </c>
      <c r="N18" s="7">
        <v>0.5</v>
      </c>
      <c r="O18" s="7">
        <v>0</v>
      </c>
      <c r="P18" s="7">
        <v>0</v>
      </c>
      <c r="Q18" s="34">
        <v>0</v>
      </c>
      <c r="R18" s="38">
        <f t="shared" si="1"/>
        <v>64.800000000000011</v>
      </c>
      <c r="S18" s="8">
        <f t="shared" si="2"/>
        <v>50.300000000000004</v>
      </c>
      <c r="T18" s="8">
        <f t="shared" si="3"/>
        <v>7.7</v>
      </c>
      <c r="U18" s="8">
        <f t="shared" si="0"/>
        <v>6.3</v>
      </c>
      <c r="V18" s="8">
        <f t="shared" si="4"/>
        <v>0.5</v>
      </c>
      <c r="W18" s="42">
        <f t="shared" si="5"/>
        <v>0</v>
      </c>
    </row>
    <row r="19" spans="1:23" x14ac:dyDescent="0.2">
      <c r="A19" s="19">
        <v>4026</v>
      </c>
      <c r="B19" s="30" t="s">
        <v>70</v>
      </c>
      <c r="C19" s="7">
        <v>2.4</v>
      </c>
      <c r="D19" s="7">
        <v>0</v>
      </c>
      <c r="E19" s="7">
        <v>0</v>
      </c>
      <c r="F19" s="7">
        <v>25.5</v>
      </c>
      <c r="G19" s="7">
        <v>21.5</v>
      </c>
      <c r="H19" s="7">
        <v>0</v>
      </c>
      <c r="I19" s="7">
        <v>4.5</v>
      </c>
      <c r="J19" s="7">
        <v>0</v>
      </c>
      <c r="K19" s="7">
        <v>0</v>
      </c>
      <c r="L19" s="7">
        <v>5.3</v>
      </c>
      <c r="M19" s="7">
        <v>3.4</v>
      </c>
      <c r="N19" s="7">
        <v>0</v>
      </c>
      <c r="O19" s="7">
        <v>0</v>
      </c>
      <c r="P19" s="7">
        <v>2</v>
      </c>
      <c r="Q19" s="34">
        <v>0</v>
      </c>
      <c r="R19" s="38">
        <f t="shared" si="1"/>
        <v>64.599999999999994</v>
      </c>
      <c r="S19" s="8">
        <f t="shared" si="2"/>
        <v>55.9</v>
      </c>
      <c r="T19" s="8">
        <f t="shared" si="3"/>
        <v>0</v>
      </c>
      <c r="U19" s="8">
        <f t="shared" si="0"/>
        <v>5.3</v>
      </c>
      <c r="V19" s="8">
        <f t="shared" si="4"/>
        <v>3.4</v>
      </c>
      <c r="W19" s="42">
        <f t="shared" si="5"/>
        <v>0</v>
      </c>
    </row>
    <row r="20" spans="1:23" x14ac:dyDescent="0.2">
      <c r="A20" s="19">
        <v>4027</v>
      </c>
      <c r="B20" s="22" t="s">
        <v>75</v>
      </c>
      <c r="C20" s="7">
        <v>4.9000000000000004</v>
      </c>
      <c r="D20" s="7">
        <v>4.2</v>
      </c>
      <c r="E20" s="7">
        <v>0</v>
      </c>
      <c r="F20" s="7">
        <v>47.6</v>
      </c>
      <c r="G20" s="7">
        <v>16.899999999999999</v>
      </c>
      <c r="H20" s="7">
        <v>2.6</v>
      </c>
      <c r="I20" s="7">
        <v>2.2999999999999998</v>
      </c>
      <c r="J20" s="7">
        <v>4.7</v>
      </c>
      <c r="K20" s="7">
        <v>0</v>
      </c>
      <c r="L20" s="7">
        <v>15.9</v>
      </c>
      <c r="M20" s="7">
        <v>0.5</v>
      </c>
      <c r="N20" s="7">
        <v>0</v>
      </c>
      <c r="O20" s="7">
        <v>0</v>
      </c>
      <c r="P20" s="7">
        <v>0</v>
      </c>
      <c r="Q20" s="34">
        <v>0</v>
      </c>
      <c r="R20" s="38">
        <f t="shared" si="1"/>
        <v>99.6</v>
      </c>
      <c r="S20" s="8">
        <f t="shared" si="2"/>
        <v>78.499999999999986</v>
      </c>
      <c r="T20" s="8">
        <f t="shared" si="3"/>
        <v>4.7</v>
      </c>
      <c r="U20" s="8">
        <f t="shared" si="0"/>
        <v>15.9</v>
      </c>
      <c r="V20" s="8">
        <f t="shared" si="4"/>
        <v>0.5</v>
      </c>
      <c r="W20" s="42">
        <f t="shared" si="5"/>
        <v>0</v>
      </c>
    </row>
    <row r="21" spans="1:23" x14ac:dyDescent="0.2">
      <c r="A21" s="19">
        <v>4028</v>
      </c>
      <c r="B21" s="30" t="s">
        <v>76</v>
      </c>
      <c r="C21" s="7">
        <v>0.4</v>
      </c>
      <c r="D21" s="7">
        <v>5.8</v>
      </c>
      <c r="E21" s="7">
        <v>0</v>
      </c>
      <c r="F21" s="7">
        <v>12.4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1.3</v>
      </c>
      <c r="M21" s="7">
        <v>0</v>
      </c>
      <c r="N21" s="7">
        <v>0</v>
      </c>
      <c r="O21" s="7">
        <v>0.1</v>
      </c>
      <c r="P21" s="7">
        <v>0</v>
      </c>
      <c r="Q21" s="34">
        <v>0.4</v>
      </c>
      <c r="R21" s="38">
        <f t="shared" si="1"/>
        <v>20.400000000000002</v>
      </c>
      <c r="S21" s="8">
        <f t="shared" si="2"/>
        <v>18.600000000000001</v>
      </c>
      <c r="T21" s="8">
        <f t="shared" si="3"/>
        <v>0</v>
      </c>
      <c r="U21" s="8">
        <f t="shared" si="0"/>
        <v>1.3</v>
      </c>
      <c r="V21" s="8">
        <f t="shared" si="4"/>
        <v>0.1</v>
      </c>
      <c r="W21" s="42">
        <f t="shared" si="5"/>
        <v>0.4</v>
      </c>
    </row>
    <row r="22" spans="1:23" x14ac:dyDescent="0.2">
      <c r="A22" s="19">
        <v>4029</v>
      </c>
      <c r="B22" s="22" t="s">
        <v>80</v>
      </c>
      <c r="C22" s="7">
        <v>13.4</v>
      </c>
      <c r="D22" s="7">
        <v>0</v>
      </c>
      <c r="E22" s="7">
        <v>0</v>
      </c>
      <c r="F22" s="7">
        <v>48</v>
      </c>
      <c r="G22" s="7">
        <v>11.2</v>
      </c>
      <c r="H22" s="7">
        <v>16.399999999999999</v>
      </c>
      <c r="I22" s="7">
        <v>7.1</v>
      </c>
      <c r="J22" s="7">
        <v>4.5999999999999996</v>
      </c>
      <c r="K22" s="7">
        <v>13.2</v>
      </c>
      <c r="L22" s="7">
        <v>9.3000000000000007</v>
      </c>
      <c r="M22" s="7">
        <v>7.7</v>
      </c>
      <c r="N22" s="7">
        <v>1.3</v>
      </c>
      <c r="O22" s="7">
        <v>0</v>
      </c>
      <c r="P22" s="7">
        <v>0</v>
      </c>
      <c r="Q22" s="34">
        <v>0</v>
      </c>
      <c r="R22" s="38">
        <f t="shared" si="1"/>
        <v>132.19999999999999</v>
      </c>
      <c r="S22" s="8">
        <f t="shared" si="2"/>
        <v>96.1</v>
      </c>
      <c r="T22" s="8">
        <f t="shared" si="3"/>
        <v>17.799999999999997</v>
      </c>
      <c r="U22" s="8">
        <f t="shared" si="0"/>
        <v>9.3000000000000007</v>
      </c>
      <c r="V22" s="8">
        <f t="shared" si="4"/>
        <v>9</v>
      </c>
      <c r="W22" s="42">
        <f t="shared" si="5"/>
        <v>0</v>
      </c>
    </row>
    <row r="23" spans="1:23" x14ac:dyDescent="0.2">
      <c r="A23" s="19">
        <v>4030</v>
      </c>
      <c r="B23" s="30" t="s">
        <v>104</v>
      </c>
      <c r="C23" s="7">
        <v>0</v>
      </c>
      <c r="D23" s="7">
        <v>1.8</v>
      </c>
      <c r="E23" s="7">
        <v>0</v>
      </c>
      <c r="F23" s="7">
        <v>21.1</v>
      </c>
      <c r="G23" s="7">
        <v>4.7</v>
      </c>
      <c r="H23" s="7">
        <v>3.7</v>
      </c>
      <c r="I23" s="7">
        <v>1.1000000000000001</v>
      </c>
      <c r="J23" s="7">
        <v>1.8</v>
      </c>
      <c r="K23" s="7">
        <v>3.7</v>
      </c>
      <c r="L23" s="7">
        <v>4</v>
      </c>
      <c r="M23" s="7">
        <v>0</v>
      </c>
      <c r="N23" s="7">
        <v>0</v>
      </c>
      <c r="O23" s="7">
        <v>0</v>
      </c>
      <c r="P23" s="7">
        <v>0</v>
      </c>
      <c r="Q23" s="34">
        <v>0</v>
      </c>
      <c r="R23" s="38">
        <f t="shared" si="1"/>
        <v>41.9</v>
      </c>
      <c r="S23" s="8">
        <f t="shared" si="2"/>
        <v>32.4</v>
      </c>
      <c r="T23" s="8">
        <f t="shared" si="3"/>
        <v>5.5</v>
      </c>
      <c r="U23" s="8">
        <f t="shared" si="0"/>
        <v>4</v>
      </c>
      <c r="V23" s="8">
        <f t="shared" si="4"/>
        <v>0</v>
      </c>
      <c r="W23" s="42">
        <f t="shared" si="5"/>
        <v>0</v>
      </c>
    </row>
    <row r="24" spans="1:23" x14ac:dyDescent="0.2">
      <c r="A24" s="19">
        <v>4031</v>
      </c>
      <c r="B24" s="31" t="s">
        <v>109</v>
      </c>
      <c r="C24" s="7">
        <v>0</v>
      </c>
      <c r="D24" s="7">
        <v>10</v>
      </c>
      <c r="E24" s="7">
        <v>0</v>
      </c>
      <c r="F24" s="7">
        <v>23.1</v>
      </c>
      <c r="G24" s="7">
        <v>1.8</v>
      </c>
      <c r="H24" s="7">
        <v>0</v>
      </c>
      <c r="I24" s="7">
        <v>5.9</v>
      </c>
      <c r="J24" s="7">
        <v>1.7</v>
      </c>
      <c r="K24" s="7">
        <v>0</v>
      </c>
      <c r="L24" s="7">
        <v>2.9</v>
      </c>
      <c r="M24" s="7">
        <v>1.5</v>
      </c>
      <c r="N24" s="7">
        <v>0</v>
      </c>
      <c r="O24" s="7">
        <v>0</v>
      </c>
      <c r="P24" s="7">
        <v>0</v>
      </c>
      <c r="Q24" s="34">
        <v>0.9</v>
      </c>
      <c r="R24" s="38">
        <f t="shared" si="1"/>
        <v>47.8</v>
      </c>
      <c r="S24" s="8">
        <f t="shared" si="2"/>
        <v>40.799999999999997</v>
      </c>
      <c r="T24" s="8">
        <f t="shared" si="3"/>
        <v>1.7</v>
      </c>
      <c r="U24" s="8">
        <f t="shared" si="0"/>
        <v>2.9</v>
      </c>
      <c r="V24" s="8">
        <f t="shared" si="4"/>
        <v>1.5</v>
      </c>
      <c r="W24" s="42">
        <f t="shared" si="5"/>
        <v>0.9</v>
      </c>
    </row>
    <row r="25" spans="1:23" x14ac:dyDescent="0.2">
      <c r="A25" s="19">
        <v>4032</v>
      </c>
      <c r="B25" s="22" t="s">
        <v>120</v>
      </c>
      <c r="C25" s="7">
        <v>0</v>
      </c>
      <c r="D25" s="7">
        <v>6</v>
      </c>
      <c r="E25" s="7">
        <v>0</v>
      </c>
      <c r="F25" s="7">
        <v>26</v>
      </c>
      <c r="G25" s="7">
        <v>1.6</v>
      </c>
      <c r="H25" s="7">
        <v>0</v>
      </c>
      <c r="I25" s="7">
        <v>12.4</v>
      </c>
      <c r="J25" s="7">
        <v>23.6</v>
      </c>
      <c r="K25" s="7">
        <v>0</v>
      </c>
      <c r="L25" s="7">
        <v>2.8</v>
      </c>
      <c r="M25" s="7">
        <v>0</v>
      </c>
      <c r="N25" s="7">
        <v>0</v>
      </c>
      <c r="O25" s="7">
        <v>0</v>
      </c>
      <c r="P25" s="7">
        <v>0</v>
      </c>
      <c r="Q25" s="34">
        <v>0</v>
      </c>
      <c r="R25" s="38">
        <f t="shared" si="1"/>
        <v>72.399999999999991</v>
      </c>
      <c r="S25" s="8">
        <f t="shared" si="2"/>
        <v>46</v>
      </c>
      <c r="T25" s="8">
        <f t="shared" si="3"/>
        <v>23.6</v>
      </c>
      <c r="U25" s="8">
        <f t="shared" si="0"/>
        <v>2.8</v>
      </c>
      <c r="V25" s="8">
        <f t="shared" si="4"/>
        <v>0</v>
      </c>
      <c r="W25" s="42">
        <f t="shared" si="5"/>
        <v>0</v>
      </c>
    </row>
    <row r="26" spans="1:23" x14ac:dyDescent="0.2">
      <c r="A26" s="19">
        <v>4033</v>
      </c>
      <c r="B26" s="22" t="s">
        <v>124</v>
      </c>
      <c r="C26" s="7">
        <v>0</v>
      </c>
      <c r="D26" s="7">
        <v>2.6</v>
      </c>
      <c r="E26" s="7">
        <v>0</v>
      </c>
      <c r="F26" s="7">
        <v>34.1</v>
      </c>
      <c r="G26" s="7">
        <v>13.9</v>
      </c>
      <c r="H26" s="7">
        <v>1.9</v>
      </c>
      <c r="I26" s="7">
        <v>27</v>
      </c>
      <c r="J26" s="7">
        <v>1.1000000000000001</v>
      </c>
      <c r="K26" s="7">
        <v>25</v>
      </c>
      <c r="L26" s="7">
        <v>20.5</v>
      </c>
      <c r="M26" s="7">
        <v>7.4</v>
      </c>
      <c r="N26" s="7">
        <v>0</v>
      </c>
      <c r="O26" s="7">
        <v>0</v>
      </c>
      <c r="P26" s="7">
        <v>0</v>
      </c>
      <c r="Q26" s="34">
        <v>0</v>
      </c>
      <c r="R26" s="38">
        <f t="shared" si="1"/>
        <v>133.5</v>
      </c>
      <c r="S26" s="8">
        <f t="shared" si="2"/>
        <v>79.5</v>
      </c>
      <c r="T26" s="8">
        <f t="shared" si="3"/>
        <v>26.1</v>
      </c>
      <c r="U26" s="8">
        <f t="shared" si="0"/>
        <v>20.5</v>
      </c>
      <c r="V26" s="8">
        <f t="shared" si="4"/>
        <v>7.4</v>
      </c>
      <c r="W26" s="42">
        <f t="shared" si="5"/>
        <v>0</v>
      </c>
    </row>
    <row r="27" spans="1:23" x14ac:dyDescent="0.2">
      <c r="A27" s="19">
        <v>4034</v>
      </c>
      <c r="B27" s="22" t="s">
        <v>138</v>
      </c>
      <c r="C27" s="7">
        <v>8.6999999999999993</v>
      </c>
      <c r="D27" s="7">
        <v>7.7</v>
      </c>
      <c r="E27" s="7">
        <v>0</v>
      </c>
      <c r="F27" s="7">
        <v>19</v>
      </c>
      <c r="G27" s="7">
        <v>41.5</v>
      </c>
      <c r="H27" s="7">
        <v>0</v>
      </c>
      <c r="I27" s="7">
        <v>11.1</v>
      </c>
      <c r="J27" s="7">
        <v>3.1</v>
      </c>
      <c r="K27" s="7">
        <v>7.9</v>
      </c>
      <c r="L27" s="7">
        <v>18.600000000000001</v>
      </c>
      <c r="M27" s="7">
        <v>10</v>
      </c>
      <c r="N27" s="7">
        <v>0</v>
      </c>
      <c r="O27" s="7">
        <v>0</v>
      </c>
      <c r="P27" s="7">
        <v>0</v>
      </c>
      <c r="Q27" s="34">
        <v>0</v>
      </c>
      <c r="R27" s="38">
        <f t="shared" si="1"/>
        <v>127.6</v>
      </c>
      <c r="S27" s="8">
        <f t="shared" si="2"/>
        <v>88</v>
      </c>
      <c r="T27" s="8">
        <f t="shared" si="3"/>
        <v>11</v>
      </c>
      <c r="U27" s="8">
        <f t="shared" si="0"/>
        <v>18.600000000000001</v>
      </c>
      <c r="V27" s="8">
        <f t="shared" si="4"/>
        <v>10</v>
      </c>
      <c r="W27" s="42">
        <f t="shared" si="5"/>
        <v>0</v>
      </c>
    </row>
    <row r="28" spans="1:23" x14ac:dyDescent="0.2">
      <c r="A28" s="19">
        <v>4035</v>
      </c>
      <c r="B28" s="31" t="s">
        <v>140</v>
      </c>
      <c r="C28" s="7">
        <v>8.4</v>
      </c>
      <c r="D28" s="7">
        <v>0</v>
      </c>
      <c r="E28" s="7">
        <v>0</v>
      </c>
      <c r="F28" s="7">
        <v>32.299999999999997</v>
      </c>
      <c r="G28" s="7">
        <v>16.100000000000001</v>
      </c>
      <c r="H28" s="7">
        <v>0</v>
      </c>
      <c r="I28" s="7">
        <v>1.5</v>
      </c>
      <c r="J28" s="7">
        <v>0</v>
      </c>
      <c r="K28" s="7">
        <v>2.4</v>
      </c>
      <c r="L28" s="7">
        <v>7.8</v>
      </c>
      <c r="M28" s="7">
        <v>0.5</v>
      </c>
      <c r="N28" s="7">
        <v>0</v>
      </c>
      <c r="O28" s="7">
        <v>0</v>
      </c>
      <c r="P28" s="7">
        <v>0</v>
      </c>
      <c r="Q28" s="34">
        <v>0</v>
      </c>
      <c r="R28" s="38">
        <f t="shared" si="1"/>
        <v>69</v>
      </c>
      <c r="S28" s="8">
        <f t="shared" si="2"/>
        <v>58.3</v>
      </c>
      <c r="T28" s="8">
        <f t="shared" si="3"/>
        <v>2.4</v>
      </c>
      <c r="U28" s="8">
        <f t="shared" si="0"/>
        <v>7.8</v>
      </c>
      <c r="V28" s="8">
        <f t="shared" si="4"/>
        <v>0.5</v>
      </c>
      <c r="W28" s="42">
        <f t="shared" si="5"/>
        <v>0</v>
      </c>
    </row>
    <row r="29" spans="1:23" x14ac:dyDescent="0.2">
      <c r="A29" s="19">
        <v>4037</v>
      </c>
      <c r="B29" s="22" t="s">
        <v>148</v>
      </c>
      <c r="C29" s="7">
        <v>2.8</v>
      </c>
      <c r="D29" s="7">
        <v>6.2</v>
      </c>
      <c r="E29" s="7">
        <v>0</v>
      </c>
      <c r="F29" s="7">
        <v>54.6</v>
      </c>
      <c r="G29" s="7">
        <v>7.2</v>
      </c>
      <c r="H29" s="7">
        <v>2.2999999999999998</v>
      </c>
      <c r="I29" s="7">
        <v>2.8</v>
      </c>
      <c r="J29" s="7">
        <v>2</v>
      </c>
      <c r="K29" s="7">
        <v>0</v>
      </c>
      <c r="L29" s="7">
        <v>7.2</v>
      </c>
      <c r="M29" s="7">
        <v>1.7</v>
      </c>
      <c r="N29" s="7">
        <v>0.5</v>
      </c>
      <c r="O29" s="7">
        <v>0</v>
      </c>
      <c r="P29" s="7">
        <v>0</v>
      </c>
      <c r="Q29" s="34">
        <v>0</v>
      </c>
      <c r="R29" s="38">
        <f t="shared" si="1"/>
        <v>87.3</v>
      </c>
      <c r="S29" s="8">
        <f t="shared" si="2"/>
        <v>75.899999999999991</v>
      </c>
      <c r="T29" s="8">
        <f t="shared" si="3"/>
        <v>2</v>
      </c>
      <c r="U29" s="8">
        <f t="shared" si="0"/>
        <v>7.2</v>
      </c>
      <c r="V29" s="8">
        <f t="shared" si="4"/>
        <v>2.2000000000000002</v>
      </c>
      <c r="W29" s="42">
        <f t="shared" si="5"/>
        <v>0</v>
      </c>
    </row>
    <row r="30" spans="1:23" x14ac:dyDescent="0.2">
      <c r="A30" s="19">
        <v>4038</v>
      </c>
      <c r="B30" s="22" t="s">
        <v>150</v>
      </c>
      <c r="C30" s="7">
        <v>12</v>
      </c>
      <c r="D30" s="7">
        <v>0</v>
      </c>
      <c r="E30" s="7">
        <v>0</v>
      </c>
      <c r="F30" s="7">
        <v>68.400000000000006</v>
      </c>
      <c r="G30" s="7">
        <v>19.3</v>
      </c>
      <c r="H30" s="7">
        <v>6.6</v>
      </c>
      <c r="I30" s="7">
        <v>17.100000000000001</v>
      </c>
      <c r="J30" s="7">
        <v>3.1</v>
      </c>
      <c r="K30" s="7">
        <v>0</v>
      </c>
      <c r="L30" s="7">
        <v>19.899999999999999</v>
      </c>
      <c r="M30" s="7">
        <v>3.6</v>
      </c>
      <c r="N30" s="7">
        <v>1.4</v>
      </c>
      <c r="O30" s="7">
        <v>0</v>
      </c>
      <c r="P30" s="7">
        <v>0</v>
      </c>
      <c r="Q30" s="34">
        <v>3.2</v>
      </c>
      <c r="R30" s="38">
        <f t="shared" si="1"/>
        <v>154.6</v>
      </c>
      <c r="S30" s="8">
        <f t="shared" si="2"/>
        <v>123.4</v>
      </c>
      <c r="T30" s="8">
        <f t="shared" si="3"/>
        <v>3.1</v>
      </c>
      <c r="U30" s="8">
        <f t="shared" si="0"/>
        <v>19.899999999999999</v>
      </c>
      <c r="V30" s="8">
        <f t="shared" si="4"/>
        <v>5</v>
      </c>
      <c r="W30" s="42">
        <f t="shared" si="5"/>
        <v>3.2</v>
      </c>
    </row>
    <row r="31" spans="1:23" x14ac:dyDescent="0.2">
      <c r="A31" s="19">
        <v>4039</v>
      </c>
      <c r="B31" s="21" t="s">
        <v>158</v>
      </c>
      <c r="C31" s="7">
        <v>1.6</v>
      </c>
      <c r="D31" s="7">
        <v>9.8000000000000007</v>
      </c>
      <c r="E31" s="7">
        <v>0</v>
      </c>
      <c r="F31" s="7">
        <v>34.200000000000003</v>
      </c>
      <c r="G31" s="7">
        <v>1.3</v>
      </c>
      <c r="H31" s="7">
        <v>0</v>
      </c>
      <c r="I31" s="7">
        <v>0.5</v>
      </c>
      <c r="J31" s="7">
        <v>4.5</v>
      </c>
      <c r="K31" s="7">
        <v>0</v>
      </c>
      <c r="L31" s="7">
        <v>2.4</v>
      </c>
      <c r="M31" s="7">
        <v>0.3</v>
      </c>
      <c r="N31" s="7">
        <v>0</v>
      </c>
      <c r="O31" s="7">
        <v>0.3</v>
      </c>
      <c r="P31" s="7">
        <v>0</v>
      </c>
      <c r="Q31" s="34">
        <v>0</v>
      </c>
      <c r="R31" s="38">
        <f t="shared" si="1"/>
        <v>54.899999999999991</v>
      </c>
      <c r="S31" s="8">
        <f t="shared" si="2"/>
        <v>47.4</v>
      </c>
      <c r="T31" s="8">
        <f t="shared" si="3"/>
        <v>4.5</v>
      </c>
      <c r="U31" s="8">
        <f t="shared" si="0"/>
        <v>2.4</v>
      </c>
      <c r="V31" s="8">
        <f t="shared" si="4"/>
        <v>0.6</v>
      </c>
      <c r="W31" s="42">
        <f t="shared" si="5"/>
        <v>0</v>
      </c>
    </row>
    <row r="32" spans="1:23" x14ac:dyDescent="0.2">
      <c r="A32" s="19">
        <v>4040</v>
      </c>
      <c r="B32" s="22" t="s">
        <v>186</v>
      </c>
      <c r="C32" s="7">
        <v>0</v>
      </c>
      <c r="D32" s="7">
        <v>13.5</v>
      </c>
      <c r="E32" s="7">
        <v>0</v>
      </c>
      <c r="F32" s="7">
        <v>29.9</v>
      </c>
      <c r="G32" s="7">
        <v>37.200000000000003</v>
      </c>
      <c r="H32" s="7">
        <v>0</v>
      </c>
      <c r="I32" s="7">
        <v>10.1</v>
      </c>
      <c r="J32" s="7">
        <v>25.6</v>
      </c>
      <c r="K32" s="7">
        <v>62.5</v>
      </c>
      <c r="L32" s="7">
        <v>29.2</v>
      </c>
      <c r="M32" s="7">
        <v>4.3</v>
      </c>
      <c r="N32" s="7">
        <v>5.4</v>
      </c>
      <c r="O32" s="7">
        <v>0</v>
      </c>
      <c r="P32" s="7">
        <v>0</v>
      </c>
      <c r="Q32" s="34">
        <v>1.6</v>
      </c>
      <c r="R32" s="38">
        <f t="shared" si="1"/>
        <v>219.29999999999998</v>
      </c>
      <c r="S32" s="8">
        <f t="shared" si="2"/>
        <v>90.699999999999989</v>
      </c>
      <c r="T32" s="8">
        <f t="shared" si="3"/>
        <v>88.1</v>
      </c>
      <c r="U32" s="8">
        <f t="shared" si="0"/>
        <v>29.2</v>
      </c>
      <c r="V32" s="8">
        <f t="shared" si="4"/>
        <v>9.6999999999999993</v>
      </c>
      <c r="W32" s="42">
        <f t="shared" si="5"/>
        <v>1.6</v>
      </c>
    </row>
    <row r="33" spans="1:23" x14ac:dyDescent="0.2">
      <c r="A33" s="19">
        <v>4041</v>
      </c>
      <c r="B33" s="22" t="s">
        <v>190</v>
      </c>
      <c r="C33" s="7">
        <v>0</v>
      </c>
      <c r="D33" s="7">
        <v>7.9</v>
      </c>
      <c r="E33" s="7">
        <v>0</v>
      </c>
      <c r="F33" s="7">
        <v>26.5</v>
      </c>
      <c r="G33" s="7">
        <v>4.3</v>
      </c>
      <c r="H33" s="7">
        <v>0</v>
      </c>
      <c r="I33" s="7">
        <v>0</v>
      </c>
      <c r="J33" s="7">
        <v>14.6</v>
      </c>
      <c r="K33" s="7">
        <v>0</v>
      </c>
      <c r="L33" s="7">
        <v>3.7</v>
      </c>
      <c r="M33" s="7">
        <v>0</v>
      </c>
      <c r="N33" s="7">
        <v>0</v>
      </c>
      <c r="O33" s="7">
        <v>1</v>
      </c>
      <c r="P33" s="7">
        <v>0</v>
      </c>
      <c r="Q33" s="34">
        <v>0</v>
      </c>
      <c r="R33" s="38">
        <f t="shared" si="1"/>
        <v>58</v>
      </c>
      <c r="S33" s="8">
        <f t="shared" si="2"/>
        <v>38.699999999999996</v>
      </c>
      <c r="T33" s="8">
        <f t="shared" si="3"/>
        <v>14.6</v>
      </c>
      <c r="U33" s="8">
        <f t="shared" si="0"/>
        <v>3.7</v>
      </c>
      <c r="V33" s="8">
        <f t="shared" si="4"/>
        <v>1</v>
      </c>
      <c r="W33" s="42">
        <f t="shared" si="5"/>
        <v>0</v>
      </c>
    </row>
    <row r="34" spans="1:23" x14ac:dyDescent="0.2">
      <c r="A34" s="19">
        <v>4042</v>
      </c>
      <c r="B34" s="21" t="s">
        <v>196</v>
      </c>
      <c r="C34" s="7">
        <v>0</v>
      </c>
      <c r="D34" s="7">
        <v>10</v>
      </c>
      <c r="E34" s="7">
        <v>0</v>
      </c>
      <c r="F34" s="7">
        <v>19.399999999999999</v>
      </c>
      <c r="G34" s="7">
        <v>3.7</v>
      </c>
      <c r="H34" s="7">
        <v>0.5</v>
      </c>
      <c r="I34" s="7">
        <v>6.7</v>
      </c>
      <c r="J34" s="7">
        <v>6.9</v>
      </c>
      <c r="K34" s="7">
        <v>0</v>
      </c>
      <c r="L34" s="7">
        <v>5</v>
      </c>
      <c r="M34" s="7">
        <v>2.1</v>
      </c>
      <c r="N34" s="7">
        <v>0</v>
      </c>
      <c r="O34" s="7">
        <v>0</v>
      </c>
      <c r="P34" s="7">
        <v>0</v>
      </c>
      <c r="Q34" s="34">
        <v>1.2</v>
      </c>
      <c r="R34" s="38">
        <f t="shared" si="1"/>
        <v>55.500000000000007</v>
      </c>
      <c r="S34" s="8">
        <f t="shared" si="2"/>
        <v>40.300000000000004</v>
      </c>
      <c r="T34" s="8">
        <f t="shared" si="3"/>
        <v>6.9</v>
      </c>
      <c r="U34" s="8">
        <f t="shared" si="0"/>
        <v>5</v>
      </c>
      <c r="V34" s="8">
        <f t="shared" si="4"/>
        <v>2.1</v>
      </c>
      <c r="W34" s="42">
        <f t="shared" si="5"/>
        <v>1.2</v>
      </c>
    </row>
    <row r="35" spans="1:23" x14ac:dyDescent="0.2">
      <c r="A35" s="19">
        <v>4044</v>
      </c>
      <c r="B35" s="22" t="s">
        <v>204</v>
      </c>
      <c r="C35" s="7">
        <v>0</v>
      </c>
      <c r="D35" s="7">
        <v>9.1999999999999993</v>
      </c>
      <c r="E35" s="7">
        <v>9.3000000000000007</v>
      </c>
      <c r="F35" s="7">
        <v>63.3</v>
      </c>
      <c r="G35" s="7">
        <v>21.4</v>
      </c>
      <c r="H35" s="7">
        <v>1.9</v>
      </c>
      <c r="I35" s="7">
        <v>0</v>
      </c>
      <c r="J35" s="7">
        <v>7.2</v>
      </c>
      <c r="K35" s="7">
        <v>16.7</v>
      </c>
      <c r="L35" s="7">
        <v>11</v>
      </c>
      <c r="M35" s="7">
        <v>2.7</v>
      </c>
      <c r="N35" s="7">
        <v>0</v>
      </c>
      <c r="O35" s="7">
        <v>0</v>
      </c>
      <c r="P35" s="7">
        <v>0</v>
      </c>
      <c r="Q35" s="34">
        <v>0</v>
      </c>
      <c r="R35" s="38">
        <f t="shared" si="1"/>
        <v>142.69999999999999</v>
      </c>
      <c r="S35" s="8">
        <f t="shared" si="2"/>
        <v>105.1</v>
      </c>
      <c r="T35" s="8">
        <f t="shared" si="3"/>
        <v>23.9</v>
      </c>
      <c r="U35" s="8">
        <f t="shared" si="0"/>
        <v>11</v>
      </c>
      <c r="V35" s="8">
        <f t="shared" si="4"/>
        <v>2.7</v>
      </c>
      <c r="W35" s="42">
        <f t="shared" si="5"/>
        <v>0</v>
      </c>
    </row>
    <row r="36" spans="1:23" x14ac:dyDescent="0.2">
      <c r="A36" s="19">
        <v>4045</v>
      </c>
      <c r="B36" s="22" t="s">
        <v>213</v>
      </c>
      <c r="C36" s="7">
        <v>18.100000000000001</v>
      </c>
      <c r="D36" s="7">
        <v>12.4</v>
      </c>
      <c r="E36" s="7">
        <v>0</v>
      </c>
      <c r="F36" s="7">
        <v>97</v>
      </c>
      <c r="G36" s="7">
        <v>69.400000000000006</v>
      </c>
      <c r="H36" s="7">
        <v>2.4</v>
      </c>
      <c r="I36" s="7">
        <v>67</v>
      </c>
      <c r="J36" s="7">
        <v>8.1999999999999993</v>
      </c>
      <c r="K36" s="7">
        <v>2.9</v>
      </c>
      <c r="L36" s="7">
        <v>71.2</v>
      </c>
      <c r="M36" s="7">
        <v>1</v>
      </c>
      <c r="N36" s="7">
        <v>3.9</v>
      </c>
      <c r="O36" s="7">
        <v>0</v>
      </c>
      <c r="P36" s="7">
        <v>0</v>
      </c>
      <c r="Q36" s="34">
        <v>0</v>
      </c>
      <c r="R36" s="38">
        <f t="shared" si="1"/>
        <v>353.49999999999994</v>
      </c>
      <c r="S36" s="8">
        <f t="shared" si="2"/>
        <v>266.3</v>
      </c>
      <c r="T36" s="8">
        <f t="shared" si="3"/>
        <v>11.1</v>
      </c>
      <c r="U36" s="8">
        <f t="shared" si="0"/>
        <v>71.2</v>
      </c>
      <c r="V36" s="8">
        <f t="shared" si="4"/>
        <v>4.9000000000000004</v>
      </c>
      <c r="W36" s="42">
        <f t="shared" si="5"/>
        <v>0</v>
      </c>
    </row>
    <row r="37" spans="1:23" x14ac:dyDescent="0.2">
      <c r="A37" s="19">
        <v>4046</v>
      </c>
      <c r="B37" s="22" t="s">
        <v>220</v>
      </c>
      <c r="C37" s="7">
        <v>15.5</v>
      </c>
      <c r="D37" s="7">
        <v>3.5</v>
      </c>
      <c r="E37" s="7">
        <v>0</v>
      </c>
      <c r="F37" s="7">
        <v>15</v>
      </c>
      <c r="G37" s="7">
        <v>0</v>
      </c>
      <c r="H37" s="7">
        <v>5.9</v>
      </c>
      <c r="I37" s="7">
        <v>0</v>
      </c>
      <c r="J37" s="7">
        <v>1</v>
      </c>
      <c r="K37" s="7">
        <v>0</v>
      </c>
      <c r="L37" s="7">
        <v>2.7</v>
      </c>
      <c r="M37" s="7">
        <v>1</v>
      </c>
      <c r="N37" s="7">
        <v>1.2</v>
      </c>
      <c r="O37" s="7">
        <v>0</v>
      </c>
      <c r="P37" s="7">
        <v>0</v>
      </c>
      <c r="Q37" s="34">
        <v>0</v>
      </c>
      <c r="R37" s="38">
        <f t="shared" si="1"/>
        <v>45.800000000000004</v>
      </c>
      <c r="S37" s="8">
        <f t="shared" si="2"/>
        <v>39.9</v>
      </c>
      <c r="T37" s="8">
        <f t="shared" si="3"/>
        <v>1</v>
      </c>
      <c r="U37" s="8">
        <f t="shared" si="0"/>
        <v>2.7</v>
      </c>
      <c r="V37" s="8">
        <f t="shared" si="4"/>
        <v>2.2000000000000002</v>
      </c>
      <c r="W37" s="42">
        <f t="shared" si="5"/>
        <v>0</v>
      </c>
    </row>
    <row r="38" spans="1:23" x14ac:dyDescent="0.2">
      <c r="A38" s="19">
        <v>4047</v>
      </c>
      <c r="B38" s="22" t="s">
        <v>222</v>
      </c>
      <c r="C38" s="7">
        <v>29.2</v>
      </c>
      <c r="D38" s="7">
        <v>0</v>
      </c>
      <c r="E38" s="7">
        <v>0</v>
      </c>
      <c r="F38" s="7">
        <v>37.9</v>
      </c>
      <c r="G38" s="7">
        <v>15.5</v>
      </c>
      <c r="H38" s="7">
        <v>0</v>
      </c>
      <c r="I38" s="7">
        <v>5.7</v>
      </c>
      <c r="J38" s="7">
        <v>2.5</v>
      </c>
      <c r="K38" s="7">
        <v>54.1</v>
      </c>
      <c r="L38" s="7">
        <v>11.6</v>
      </c>
      <c r="M38" s="7">
        <v>0.9</v>
      </c>
      <c r="N38" s="7">
        <v>0</v>
      </c>
      <c r="O38" s="7">
        <v>0</v>
      </c>
      <c r="P38" s="7">
        <v>0</v>
      </c>
      <c r="Q38" s="34">
        <v>0</v>
      </c>
      <c r="R38" s="38">
        <f t="shared" si="1"/>
        <v>157.4</v>
      </c>
      <c r="S38" s="8">
        <f t="shared" si="2"/>
        <v>88.3</v>
      </c>
      <c r="T38" s="8">
        <f t="shared" si="3"/>
        <v>56.6</v>
      </c>
      <c r="U38" s="8">
        <f t="shared" si="0"/>
        <v>11.6</v>
      </c>
      <c r="V38" s="8">
        <f t="shared" si="4"/>
        <v>0.9</v>
      </c>
      <c r="W38" s="42">
        <f t="shared" si="5"/>
        <v>0</v>
      </c>
    </row>
    <row r="39" spans="1:23" x14ac:dyDescent="0.2">
      <c r="A39" s="19">
        <v>4048</v>
      </c>
      <c r="B39" s="22" t="s">
        <v>223</v>
      </c>
      <c r="C39" s="7">
        <v>2.2000000000000002</v>
      </c>
      <c r="D39" s="7">
        <v>11.5</v>
      </c>
      <c r="E39" s="7">
        <v>0</v>
      </c>
      <c r="F39" s="7">
        <v>65.900000000000006</v>
      </c>
      <c r="G39" s="7">
        <v>9</v>
      </c>
      <c r="H39" s="7">
        <v>1.3</v>
      </c>
      <c r="I39" s="7">
        <v>7.6</v>
      </c>
      <c r="J39" s="7">
        <v>13.8</v>
      </c>
      <c r="K39" s="7">
        <v>0</v>
      </c>
      <c r="L39" s="7">
        <v>12.6</v>
      </c>
      <c r="M39" s="7">
        <v>2.1</v>
      </c>
      <c r="N39" s="7">
        <v>1.7</v>
      </c>
      <c r="O39" s="7">
        <v>0</v>
      </c>
      <c r="P39" s="7">
        <v>0</v>
      </c>
      <c r="Q39" s="34">
        <v>3.7</v>
      </c>
      <c r="R39" s="38">
        <f t="shared" si="1"/>
        <v>131.39999999999998</v>
      </c>
      <c r="S39" s="8">
        <f t="shared" si="2"/>
        <v>97.5</v>
      </c>
      <c r="T39" s="8">
        <f t="shared" si="3"/>
        <v>13.8</v>
      </c>
      <c r="U39" s="8">
        <f t="shared" si="0"/>
        <v>12.6</v>
      </c>
      <c r="V39" s="8">
        <f t="shared" si="4"/>
        <v>3.8</v>
      </c>
      <c r="W39" s="42">
        <f t="shared" si="5"/>
        <v>3.7</v>
      </c>
    </row>
    <row r="40" spans="1:23" x14ac:dyDescent="0.2">
      <c r="A40" s="19">
        <v>4049</v>
      </c>
      <c r="B40" s="22" t="s">
        <v>233</v>
      </c>
      <c r="C40" s="7">
        <v>0</v>
      </c>
      <c r="D40" s="7">
        <v>11.3</v>
      </c>
      <c r="E40" s="7">
        <v>0</v>
      </c>
      <c r="F40" s="7">
        <v>51.1</v>
      </c>
      <c r="G40" s="7">
        <v>12.2</v>
      </c>
      <c r="H40" s="7">
        <v>1.2</v>
      </c>
      <c r="I40" s="7">
        <v>3.5</v>
      </c>
      <c r="J40" s="7">
        <v>2</v>
      </c>
      <c r="K40" s="7">
        <v>0</v>
      </c>
      <c r="L40" s="7">
        <v>7.8</v>
      </c>
      <c r="M40" s="7">
        <v>0</v>
      </c>
      <c r="N40" s="7">
        <v>0</v>
      </c>
      <c r="O40" s="7">
        <v>2.5</v>
      </c>
      <c r="P40" s="7">
        <v>0</v>
      </c>
      <c r="Q40" s="34">
        <v>0</v>
      </c>
      <c r="R40" s="38">
        <f t="shared" si="1"/>
        <v>91.600000000000009</v>
      </c>
      <c r="S40" s="8">
        <f t="shared" si="2"/>
        <v>79.300000000000011</v>
      </c>
      <c r="T40" s="8">
        <f t="shared" si="3"/>
        <v>2</v>
      </c>
      <c r="U40" s="8">
        <f t="shared" si="0"/>
        <v>7.8</v>
      </c>
      <c r="V40" s="8">
        <f t="shared" si="4"/>
        <v>2.5</v>
      </c>
      <c r="W40" s="42">
        <f t="shared" si="5"/>
        <v>0</v>
      </c>
    </row>
    <row r="41" spans="1:23" x14ac:dyDescent="0.2">
      <c r="A41" s="19">
        <v>4061</v>
      </c>
      <c r="B41" s="22" t="s">
        <v>25</v>
      </c>
      <c r="C41" s="7">
        <v>0</v>
      </c>
      <c r="D41" s="7">
        <v>6.5</v>
      </c>
      <c r="E41" s="7">
        <v>0</v>
      </c>
      <c r="F41" s="7">
        <v>28.5</v>
      </c>
      <c r="G41" s="7">
        <v>0</v>
      </c>
      <c r="H41" s="7">
        <v>0</v>
      </c>
      <c r="I41" s="7">
        <v>0</v>
      </c>
      <c r="J41" s="7">
        <v>2.7</v>
      </c>
      <c r="K41" s="7">
        <v>0</v>
      </c>
      <c r="L41" s="7">
        <v>3.8</v>
      </c>
      <c r="M41" s="7">
        <v>0.8</v>
      </c>
      <c r="N41" s="7">
        <v>0</v>
      </c>
      <c r="O41" s="7">
        <v>0</v>
      </c>
      <c r="P41" s="7">
        <v>0</v>
      </c>
      <c r="Q41" s="34">
        <v>0</v>
      </c>
      <c r="R41" s="38">
        <f t="shared" si="1"/>
        <v>42.3</v>
      </c>
      <c r="S41" s="8">
        <f t="shared" si="2"/>
        <v>35</v>
      </c>
      <c r="T41" s="8">
        <f t="shared" si="3"/>
        <v>2.7</v>
      </c>
      <c r="U41" s="8">
        <f t="shared" si="0"/>
        <v>3.8</v>
      </c>
      <c r="V41" s="8">
        <f t="shared" si="4"/>
        <v>0.8</v>
      </c>
      <c r="W41" s="42">
        <f t="shared" si="5"/>
        <v>0</v>
      </c>
    </row>
    <row r="42" spans="1:23" x14ac:dyDescent="0.2">
      <c r="A42" s="19">
        <v>4062</v>
      </c>
      <c r="B42" s="21" t="s">
        <v>35</v>
      </c>
      <c r="C42" s="7">
        <v>5.2</v>
      </c>
      <c r="D42" s="7">
        <v>14.1</v>
      </c>
      <c r="E42" s="7">
        <v>0</v>
      </c>
      <c r="F42" s="7">
        <v>37.700000000000003</v>
      </c>
      <c r="G42" s="7">
        <v>18.399999999999999</v>
      </c>
      <c r="H42" s="7">
        <v>0</v>
      </c>
      <c r="I42" s="7">
        <v>4.9000000000000004</v>
      </c>
      <c r="J42" s="7">
        <v>0</v>
      </c>
      <c r="K42" s="7">
        <v>0</v>
      </c>
      <c r="L42" s="7">
        <v>7.9</v>
      </c>
      <c r="M42" s="7">
        <v>0</v>
      </c>
      <c r="N42" s="7">
        <v>0</v>
      </c>
      <c r="O42" s="7">
        <v>0</v>
      </c>
      <c r="P42" s="7">
        <v>0</v>
      </c>
      <c r="Q42" s="34">
        <v>0</v>
      </c>
      <c r="R42" s="38">
        <f t="shared" si="1"/>
        <v>88.200000000000017</v>
      </c>
      <c r="S42" s="8">
        <f t="shared" si="2"/>
        <v>80.300000000000011</v>
      </c>
      <c r="T42" s="8">
        <f t="shared" si="3"/>
        <v>0</v>
      </c>
      <c r="U42" s="8">
        <f t="shared" si="0"/>
        <v>7.9</v>
      </c>
      <c r="V42" s="8">
        <f t="shared" si="4"/>
        <v>0</v>
      </c>
      <c r="W42" s="42">
        <f t="shared" si="5"/>
        <v>0</v>
      </c>
    </row>
    <row r="43" spans="1:23" x14ac:dyDescent="0.2">
      <c r="A43" s="19">
        <v>4063</v>
      </c>
      <c r="B43" s="22" t="s">
        <v>49</v>
      </c>
      <c r="C43" s="7">
        <v>5</v>
      </c>
      <c r="D43" s="7">
        <v>5.9</v>
      </c>
      <c r="E43" s="7">
        <v>0</v>
      </c>
      <c r="F43" s="7">
        <v>26.3</v>
      </c>
      <c r="G43" s="7">
        <v>33.799999999999997</v>
      </c>
      <c r="H43" s="7">
        <v>0</v>
      </c>
      <c r="I43" s="7">
        <v>24.6</v>
      </c>
      <c r="J43" s="7">
        <v>0</v>
      </c>
      <c r="K43" s="7">
        <v>42.7</v>
      </c>
      <c r="L43" s="7">
        <v>22.1</v>
      </c>
      <c r="M43" s="7">
        <v>16.600000000000001</v>
      </c>
      <c r="N43" s="7">
        <v>0</v>
      </c>
      <c r="O43" s="7">
        <v>0</v>
      </c>
      <c r="P43" s="7">
        <v>0</v>
      </c>
      <c r="Q43" s="34">
        <v>39</v>
      </c>
      <c r="R43" s="38">
        <f t="shared" si="1"/>
        <v>216</v>
      </c>
      <c r="S43" s="8">
        <f t="shared" si="2"/>
        <v>95.6</v>
      </c>
      <c r="T43" s="8">
        <f t="shared" si="3"/>
        <v>42.7</v>
      </c>
      <c r="U43" s="8">
        <f t="shared" si="0"/>
        <v>22.1</v>
      </c>
      <c r="V43" s="8">
        <f t="shared" si="4"/>
        <v>16.600000000000001</v>
      </c>
      <c r="W43" s="42">
        <f t="shared" si="5"/>
        <v>39</v>
      </c>
    </row>
    <row r="44" spans="1:23" x14ac:dyDescent="0.2">
      <c r="A44" s="19">
        <v>4064</v>
      </c>
      <c r="B44" s="22" t="s">
        <v>56</v>
      </c>
      <c r="C44" s="7">
        <v>3.3</v>
      </c>
      <c r="D44" s="7">
        <v>4.7</v>
      </c>
      <c r="E44" s="7">
        <v>0</v>
      </c>
      <c r="F44" s="7">
        <v>12.1</v>
      </c>
      <c r="G44" s="7">
        <v>0.7</v>
      </c>
      <c r="H44" s="7">
        <v>0</v>
      </c>
      <c r="I44" s="7">
        <v>0</v>
      </c>
      <c r="J44" s="7">
        <v>1.5</v>
      </c>
      <c r="K44" s="7">
        <v>0</v>
      </c>
      <c r="L44" s="7">
        <v>1.7</v>
      </c>
      <c r="M44" s="7">
        <v>0</v>
      </c>
      <c r="N44" s="7">
        <v>0</v>
      </c>
      <c r="O44" s="7">
        <v>0</v>
      </c>
      <c r="P44" s="7">
        <v>0</v>
      </c>
      <c r="Q44" s="34">
        <v>0</v>
      </c>
      <c r="R44" s="38">
        <f t="shared" si="1"/>
        <v>24</v>
      </c>
      <c r="S44" s="8">
        <f t="shared" si="2"/>
        <v>20.8</v>
      </c>
      <c r="T44" s="8">
        <f t="shared" si="3"/>
        <v>1.5</v>
      </c>
      <c r="U44" s="8">
        <f t="shared" si="0"/>
        <v>1.7</v>
      </c>
      <c r="V44" s="8">
        <f t="shared" si="4"/>
        <v>0</v>
      </c>
      <c r="W44" s="42">
        <f t="shared" si="5"/>
        <v>0</v>
      </c>
    </row>
    <row r="45" spans="1:23" x14ac:dyDescent="0.2">
      <c r="A45" s="19">
        <v>4065</v>
      </c>
      <c r="B45" s="22" t="s">
        <v>61</v>
      </c>
      <c r="C45" s="7">
        <v>0</v>
      </c>
      <c r="D45" s="7">
        <v>7.4</v>
      </c>
      <c r="E45" s="7">
        <v>16.600000000000001</v>
      </c>
      <c r="F45" s="7">
        <v>25.3</v>
      </c>
      <c r="G45" s="7">
        <v>10.8</v>
      </c>
      <c r="H45" s="7">
        <v>13.4</v>
      </c>
      <c r="I45" s="7">
        <v>0</v>
      </c>
      <c r="J45" s="7">
        <v>2.2999999999999998</v>
      </c>
      <c r="K45" s="7">
        <v>19.7</v>
      </c>
      <c r="L45" s="7">
        <v>9.3000000000000007</v>
      </c>
      <c r="M45" s="7">
        <v>1.2</v>
      </c>
      <c r="N45" s="7">
        <v>0</v>
      </c>
      <c r="O45" s="7">
        <v>0.6</v>
      </c>
      <c r="P45" s="7">
        <v>0</v>
      </c>
      <c r="Q45" s="34">
        <v>0</v>
      </c>
      <c r="R45" s="38">
        <f t="shared" si="1"/>
        <v>106.6</v>
      </c>
      <c r="S45" s="8">
        <f t="shared" si="2"/>
        <v>73.5</v>
      </c>
      <c r="T45" s="8">
        <f t="shared" si="3"/>
        <v>22</v>
      </c>
      <c r="U45" s="8">
        <f t="shared" si="0"/>
        <v>9.3000000000000007</v>
      </c>
      <c r="V45" s="8">
        <f t="shared" si="4"/>
        <v>1.7999999999999998</v>
      </c>
      <c r="W45" s="42">
        <f t="shared" si="5"/>
        <v>0</v>
      </c>
    </row>
    <row r="46" spans="1:23" x14ac:dyDescent="0.2">
      <c r="A46" s="19">
        <v>4066</v>
      </c>
      <c r="B46" s="22" t="s">
        <v>65</v>
      </c>
      <c r="C46" s="7">
        <v>1.5</v>
      </c>
      <c r="D46" s="7">
        <v>3.3</v>
      </c>
      <c r="E46" s="7">
        <v>7.7</v>
      </c>
      <c r="F46" s="7">
        <v>4.3</v>
      </c>
      <c r="G46" s="7">
        <v>2</v>
      </c>
      <c r="H46" s="7">
        <v>0</v>
      </c>
      <c r="I46" s="7">
        <v>0.5</v>
      </c>
      <c r="J46" s="7">
        <v>1.4</v>
      </c>
      <c r="K46" s="7">
        <v>0</v>
      </c>
      <c r="L46" s="7">
        <v>2.4</v>
      </c>
      <c r="M46" s="7">
        <v>0</v>
      </c>
      <c r="N46" s="7">
        <v>0</v>
      </c>
      <c r="O46" s="7">
        <v>0</v>
      </c>
      <c r="P46" s="7">
        <v>0</v>
      </c>
      <c r="Q46" s="34">
        <v>0</v>
      </c>
      <c r="R46" s="38">
        <f t="shared" si="1"/>
        <v>23.099999999999998</v>
      </c>
      <c r="S46" s="8">
        <f t="shared" si="2"/>
        <v>19.3</v>
      </c>
      <c r="T46" s="8">
        <f t="shared" si="3"/>
        <v>1.4</v>
      </c>
      <c r="U46" s="8">
        <f t="shared" si="0"/>
        <v>2.4</v>
      </c>
      <c r="V46" s="8">
        <f t="shared" si="4"/>
        <v>0</v>
      </c>
      <c r="W46" s="42">
        <f t="shared" si="5"/>
        <v>0</v>
      </c>
    </row>
    <row r="47" spans="1:23" x14ac:dyDescent="0.2">
      <c r="A47" s="19">
        <v>4067</v>
      </c>
      <c r="B47" s="22" t="s">
        <v>73</v>
      </c>
      <c r="C47" s="7">
        <v>0</v>
      </c>
      <c r="D47" s="7">
        <v>8.1</v>
      </c>
      <c r="E47" s="7">
        <v>0</v>
      </c>
      <c r="F47" s="7">
        <v>20</v>
      </c>
      <c r="G47" s="7">
        <v>2.2000000000000002</v>
      </c>
      <c r="H47" s="7">
        <v>3.2</v>
      </c>
      <c r="I47" s="7">
        <v>0.6</v>
      </c>
      <c r="J47" s="7">
        <v>6.1</v>
      </c>
      <c r="K47" s="7">
        <v>0</v>
      </c>
      <c r="L47" s="7">
        <v>3.4</v>
      </c>
      <c r="M47" s="7">
        <v>0</v>
      </c>
      <c r="N47" s="7">
        <v>0</v>
      </c>
      <c r="O47" s="7">
        <v>0</v>
      </c>
      <c r="P47" s="7">
        <v>0</v>
      </c>
      <c r="Q47" s="34">
        <v>0</v>
      </c>
      <c r="R47" s="38">
        <f t="shared" si="1"/>
        <v>43.6</v>
      </c>
      <c r="S47" s="8">
        <f t="shared" si="2"/>
        <v>34.1</v>
      </c>
      <c r="T47" s="8">
        <f t="shared" si="3"/>
        <v>6.1</v>
      </c>
      <c r="U47" s="8">
        <f t="shared" si="0"/>
        <v>3.4</v>
      </c>
      <c r="V47" s="8">
        <f t="shared" si="4"/>
        <v>0</v>
      </c>
      <c r="W47" s="42">
        <f t="shared" si="5"/>
        <v>0</v>
      </c>
    </row>
    <row r="48" spans="1:23" x14ac:dyDescent="0.2">
      <c r="A48" s="19">
        <v>4068</v>
      </c>
      <c r="B48" s="22" t="s">
        <v>86</v>
      </c>
      <c r="C48" s="7">
        <v>11.7</v>
      </c>
      <c r="D48" s="7">
        <v>0</v>
      </c>
      <c r="E48" s="7">
        <v>0</v>
      </c>
      <c r="F48" s="7">
        <v>35.1</v>
      </c>
      <c r="G48" s="7">
        <v>3.5</v>
      </c>
      <c r="H48" s="7">
        <v>2.2000000000000002</v>
      </c>
      <c r="I48" s="7">
        <v>0</v>
      </c>
      <c r="J48" s="7">
        <v>4.9000000000000004</v>
      </c>
      <c r="K48" s="7">
        <v>0</v>
      </c>
      <c r="L48" s="7">
        <v>6.6</v>
      </c>
      <c r="M48" s="7">
        <v>1</v>
      </c>
      <c r="N48" s="7">
        <v>0</v>
      </c>
      <c r="O48" s="7">
        <v>0.6</v>
      </c>
      <c r="P48" s="7">
        <v>0</v>
      </c>
      <c r="Q48" s="34">
        <v>0</v>
      </c>
      <c r="R48" s="38">
        <f t="shared" si="1"/>
        <v>65.599999999999994</v>
      </c>
      <c r="S48" s="8">
        <f t="shared" si="2"/>
        <v>52.5</v>
      </c>
      <c r="T48" s="8">
        <f t="shared" si="3"/>
        <v>4.9000000000000004</v>
      </c>
      <c r="U48" s="8">
        <f t="shared" si="0"/>
        <v>6.6</v>
      </c>
      <c r="V48" s="8">
        <f t="shared" si="4"/>
        <v>1.6</v>
      </c>
      <c r="W48" s="42">
        <f t="shared" si="5"/>
        <v>0</v>
      </c>
    </row>
    <row r="49" spans="1:23" x14ac:dyDescent="0.2">
      <c r="A49" s="19">
        <v>4069</v>
      </c>
      <c r="B49" s="30" t="s">
        <v>91</v>
      </c>
      <c r="C49" s="7">
        <v>0</v>
      </c>
      <c r="D49" s="7">
        <v>0</v>
      </c>
      <c r="E49" s="7">
        <v>0</v>
      </c>
      <c r="F49" s="7">
        <v>20.399999999999999</v>
      </c>
      <c r="G49" s="7">
        <v>0</v>
      </c>
      <c r="H49" s="7">
        <v>3.4</v>
      </c>
      <c r="I49" s="7">
        <v>0</v>
      </c>
      <c r="J49" s="7">
        <v>0.3</v>
      </c>
      <c r="K49" s="7">
        <v>0</v>
      </c>
      <c r="L49" s="7">
        <v>7.5</v>
      </c>
      <c r="M49" s="7">
        <v>0</v>
      </c>
      <c r="N49" s="7">
        <v>0</v>
      </c>
      <c r="O49" s="7">
        <v>0.2</v>
      </c>
      <c r="P49" s="7">
        <v>0</v>
      </c>
      <c r="Q49" s="34">
        <v>0</v>
      </c>
      <c r="R49" s="38">
        <f t="shared" si="1"/>
        <v>31.799999999999997</v>
      </c>
      <c r="S49" s="8">
        <f t="shared" si="2"/>
        <v>23.799999999999997</v>
      </c>
      <c r="T49" s="8">
        <f t="shared" si="3"/>
        <v>0.3</v>
      </c>
      <c r="U49" s="8">
        <f t="shared" si="0"/>
        <v>7.5</v>
      </c>
      <c r="V49" s="8">
        <f t="shared" si="4"/>
        <v>0.2</v>
      </c>
      <c r="W49" s="42">
        <f t="shared" si="5"/>
        <v>0</v>
      </c>
    </row>
    <row r="50" spans="1:23" x14ac:dyDescent="0.2">
      <c r="A50" s="19">
        <v>4071</v>
      </c>
      <c r="B50" s="22" t="s">
        <v>99</v>
      </c>
      <c r="C50" s="7">
        <v>13</v>
      </c>
      <c r="D50" s="7">
        <v>0</v>
      </c>
      <c r="E50" s="7">
        <v>0</v>
      </c>
      <c r="F50" s="7">
        <v>24.5</v>
      </c>
      <c r="G50" s="7">
        <v>0</v>
      </c>
      <c r="H50" s="7">
        <v>1.1000000000000001</v>
      </c>
      <c r="I50" s="7">
        <v>0</v>
      </c>
      <c r="J50" s="7">
        <v>3.1</v>
      </c>
      <c r="K50" s="7">
        <v>0</v>
      </c>
      <c r="L50" s="7">
        <v>3.6</v>
      </c>
      <c r="M50" s="7">
        <v>1.5</v>
      </c>
      <c r="N50" s="7">
        <v>0</v>
      </c>
      <c r="O50" s="7">
        <v>0</v>
      </c>
      <c r="P50" s="7">
        <v>0</v>
      </c>
      <c r="Q50" s="34">
        <v>0</v>
      </c>
      <c r="R50" s="38">
        <f t="shared" si="1"/>
        <v>46.800000000000004</v>
      </c>
      <c r="S50" s="8">
        <f t="shared" si="2"/>
        <v>38.6</v>
      </c>
      <c r="T50" s="8">
        <f t="shared" si="3"/>
        <v>3.1</v>
      </c>
      <c r="U50" s="8">
        <f t="shared" si="0"/>
        <v>3.6</v>
      </c>
      <c r="V50" s="8">
        <f t="shared" si="4"/>
        <v>1.5</v>
      </c>
      <c r="W50" s="42">
        <f t="shared" si="5"/>
        <v>0</v>
      </c>
    </row>
    <row r="51" spans="1:23" x14ac:dyDescent="0.2">
      <c r="A51" s="19">
        <v>4072</v>
      </c>
      <c r="B51" s="22" t="s">
        <v>141</v>
      </c>
      <c r="C51" s="7">
        <v>0</v>
      </c>
      <c r="D51" s="7">
        <v>15.8</v>
      </c>
      <c r="E51" s="7">
        <v>0</v>
      </c>
      <c r="F51" s="7">
        <v>35.5</v>
      </c>
      <c r="G51" s="7">
        <v>4.2</v>
      </c>
      <c r="H51" s="7">
        <v>0</v>
      </c>
      <c r="I51" s="7">
        <v>0</v>
      </c>
      <c r="J51" s="7">
        <v>8.5</v>
      </c>
      <c r="K51" s="7">
        <v>0</v>
      </c>
      <c r="L51" s="7">
        <v>7.5</v>
      </c>
      <c r="M51" s="7">
        <v>0</v>
      </c>
      <c r="N51" s="7">
        <v>0</v>
      </c>
      <c r="O51" s="7">
        <v>0</v>
      </c>
      <c r="P51" s="7">
        <v>0</v>
      </c>
      <c r="Q51" s="34">
        <v>0</v>
      </c>
      <c r="R51" s="38">
        <f t="shared" si="1"/>
        <v>71.5</v>
      </c>
      <c r="S51" s="8">
        <f t="shared" si="2"/>
        <v>55.5</v>
      </c>
      <c r="T51" s="8">
        <f t="shared" si="3"/>
        <v>8.5</v>
      </c>
      <c r="U51" s="8">
        <f t="shared" si="0"/>
        <v>7.5</v>
      </c>
      <c r="V51" s="8">
        <f t="shared" si="4"/>
        <v>0</v>
      </c>
      <c r="W51" s="42">
        <f t="shared" si="5"/>
        <v>0</v>
      </c>
    </row>
    <row r="52" spans="1:23" x14ac:dyDescent="0.2">
      <c r="A52" s="19">
        <v>4073</v>
      </c>
      <c r="B52" s="30" t="s">
        <v>146</v>
      </c>
      <c r="C52" s="7">
        <v>0</v>
      </c>
      <c r="D52" s="7">
        <v>6.9</v>
      </c>
      <c r="E52" s="7">
        <v>0</v>
      </c>
      <c r="F52" s="7">
        <v>27.1</v>
      </c>
      <c r="G52" s="7">
        <v>3.7</v>
      </c>
      <c r="H52" s="7">
        <v>0.5</v>
      </c>
      <c r="I52" s="7">
        <v>0</v>
      </c>
      <c r="J52" s="7">
        <v>1.6</v>
      </c>
      <c r="K52" s="7">
        <v>0</v>
      </c>
      <c r="L52" s="7">
        <v>2.7</v>
      </c>
      <c r="M52" s="7">
        <v>0</v>
      </c>
      <c r="N52" s="7">
        <v>0</v>
      </c>
      <c r="O52" s="7">
        <v>0</v>
      </c>
      <c r="P52" s="7">
        <v>0</v>
      </c>
      <c r="Q52" s="34">
        <v>0</v>
      </c>
      <c r="R52" s="38">
        <f t="shared" si="1"/>
        <v>42.500000000000007</v>
      </c>
      <c r="S52" s="8">
        <f t="shared" si="2"/>
        <v>38.200000000000003</v>
      </c>
      <c r="T52" s="8">
        <f t="shared" si="3"/>
        <v>1.6</v>
      </c>
      <c r="U52" s="8">
        <f t="shared" si="0"/>
        <v>2.7</v>
      </c>
      <c r="V52" s="8">
        <f t="shared" si="4"/>
        <v>0</v>
      </c>
      <c r="W52" s="42">
        <f t="shared" si="5"/>
        <v>0</v>
      </c>
    </row>
    <row r="53" spans="1:23" x14ac:dyDescent="0.2">
      <c r="A53" s="19">
        <v>4074</v>
      </c>
      <c r="B53" s="22" t="s">
        <v>232</v>
      </c>
      <c r="C53" s="7">
        <v>0</v>
      </c>
      <c r="D53" s="7">
        <v>17.3</v>
      </c>
      <c r="E53" s="7">
        <v>12.8</v>
      </c>
      <c r="F53" s="7">
        <v>25.7</v>
      </c>
      <c r="G53" s="7">
        <v>0</v>
      </c>
      <c r="H53" s="7">
        <v>0</v>
      </c>
      <c r="I53" s="7">
        <v>0</v>
      </c>
      <c r="J53" s="7">
        <v>0.9</v>
      </c>
      <c r="K53" s="7">
        <v>0</v>
      </c>
      <c r="L53" s="7">
        <v>3.9</v>
      </c>
      <c r="M53" s="7">
        <v>1</v>
      </c>
      <c r="N53" s="7">
        <v>0</v>
      </c>
      <c r="O53" s="7">
        <v>0</v>
      </c>
      <c r="P53" s="7">
        <v>0</v>
      </c>
      <c r="Q53" s="34">
        <v>0</v>
      </c>
      <c r="R53" s="38">
        <f t="shared" si="1"/>
        <v>61.599999999999994</v>
      </c>
      <c r="S53" s="8">
        <f t="shared" si="2"/>
        <v>55.8</v>
      </c>
      <c r="T53" s="8">
        <f t="shared" si="3"/>
        <v>0.9</v>
      </c>
      <c r="U53" s="8">
        <f t="shared" si="0"/>
        <v>3.9</v>
      </c>
      <c r="V53" s="8">
        <f t="shared" si="4"/>
        <v>1</v>
      </c>
      <c r="W53" s="42">
        <f t="shared" si="5"/>
        <v>0</v>
      </c>
    </row>
    <row r="54" spans="1:23" x14ac:dyDescent="0.2">
      <c r="A54" s="19">
        <v>4075</v>
      </c>
      <c r="B54" s="21" t="s">
        <v>165</v>
      </c>
      <c r="C54" s="7">
        <v>0</v>
      </c>
      <c r="D54" s="7">
        <v>15.1</v>
      </c>
      <c r="E54" s="7">
        <v>0</v>
      </c>
      <c r="F54" s="7">
        <v>43.8</v>
      </c>
      <c r="G54" s="7">
        <v>16.8</v>
      </c>
      <c r="H54" s="7">
        <v>0</v>
      </c>
      <c r="I54" s="7">
        <v>0</v>
      </c>
      <c r="J54" s="7">
        <v>6.7</v>
      </c>
      <c r="K54" s="7">
        <v>0</v>
      </c>
      <c r="L54" s="7">
        <v>10.1</v>
      </c>
      <c r="M54" s="7">
        <v>0</v>
      </c>
      <c r="N54" s="7">
        <v>0</v>
      </c>
      <c r="O54" s="7">
        <v>0</v>
      </c>
      <c r="P54" s="7">
        <v>0</v>
      </c>
      <c r="Q54" s="34">
        <v>0</v>
      </c>
      <c r="R54" s="38">
        <f t="shared" si="1"/>
        <v>92.5</v>
      </c>
      <c r="S54" s="8">
        <f t="shared" si="2"/>
        <v>75.7</v>
      </c>
      <c r="T54" s="8">
        <f t="shared" si="3"/>
        <v>6.7</v>
      </c>
      <c r="U54" s="8">
        <f t="shared" si="0"/>
        <v>10.1</v>
      </c>
      <c r="V54" s="8">
        <f t="shared" si="4"/>
        <v>0</v>
      </c>
      <c r="W54" s="42">
        <f t="shared" si="5"/>
        <v>0</v>
      </c>
    </row>
    <row r="55" spans="1:23" x14ac:dyDescent="0.2">
      <c r="A55" s="19">
        <v>4076</v>
      </c>
      <c r="B55" s="22" t="s">
        <v>170</v>
      </c>
      <c r="C55" s="7">
        <v>5.0999999999999996</v>
      </c>
      <c r="D55" s="7">
        <v>17.100000000000001</v>
      </c>
      <c r="E55" s="7">
        <v>0</v>
      </c>
      <c r="F55" s="7">
        <v>32.200000000000003</v>
      </c>
      <c r="G55" s="7">
        <v>3.2</v>
      </c>
      <c r="H55" s="7">
        <v>9.8000000000000007</v>
      </c>
      <c r="I55" s="7">
        <v>1.8</v>
      </c>
      <c r="J55" s="7">
        <v>2.6</v>
      </c>
      <c r="K55" s="7">
        <v>2.2999999999999998</v>
      </c>
      <c r="L55" s="7">
        <v>7.7</v>
      </c>
      <c r="M55" s="7">
        <v>0</v>
      </c>
      <c r="N55" s="7">
        <v>0</v>
      </c>
      <c r="O55" s="7">
        <v>0.3</v>
      </c>
      <c r="P55" s="7">
        <v>0</v>
      </c>
      <c r="Q55" s="34">
        <v>0</v>
      </c>
      <c r="R55" s="38">
        <f t="shared" si="1"/>
        <v>82.1</v>
      </c>
      <c r="S55" s="8">
        <f t="shared" si="2"/>
        <v>69.2</v>
      </c>
      <c r="T55" s="8">
        <f t="shared" si="3"/>
        <v>4.9000000000000004</v>
      </c>
      <c r="U55" s="8">
        <f t="shared" si="0"/>
        <v>7.7</v>
      </c>
      <c r="V55" s="8">
        <f t="shared" si="4"/>
        <v>0.3</v>
      </c>
      <c r="W55" s="42">
        <f t="shared" si="5"/>
        <v>0</v>
      </c>
    </row>
    <row r="56" spans="1:23" x14ac:dyDescent="0.2">
      <c r="A56" s="19">
        <v>4077</v>
      </c>
      <c r="B56" s="22" t="s">
        <v>235</v>
      </c>
      <c r="C56" s="7">
        <v>0</v>
      </c>
      <c r="D56" s="7">
        <v>10.3</v>
      </c>
      <c r="E56" s="7">
        <v>1.6</v>
      </c>
      <c r="F56" s="7">
        <v>14.7</v>
      </c>
      <c r="G56" s="7">
        <v>1.4</v>
      </c>
      <c r="H56" s="7">
        <v>0</v>
      </c>
      <c r="I56" s="7">
        <v>0</v>
      </c>
      <c r="J56" s="7">
        <v>1.2</v>
      </c>
      <c r="K56" s="7">
        <v>0</v>
      </c>
      <c r="L56" s="7">
        <v>3.3</v>
      </c>
      <c r="M56" s="7">
        <v>0</v>
      </c>
      <c r="N56" s="7">
        <v>0</v>
      </c>
      <c r="O56" s="7">
        <v>0</v>
      </c>
      <c r="P56" s="7">
        <v>0</v>
      </c>
      <c r="Q56" s="34">
        <v>0</v>
      </c>
      <c r="R56" s="38">
        <f>SUM(C56:Q56)</f>
        <v>32.5</v>
      </c>
      <c r="S56" s="8">
        <f t="shared" si="2"/>
        <v>28</v>
      </c>
      <c r="T56" s="8">
        <f t="shared" si="3"/>
        <v>1.2</v>
      </c>
      <c r="U56" s="8">
        <f t="shared" si="0"/>
        <v>3.3</v>
      </c>
      <c r="V56" s="8">
        <f t="shared" si="4"/>
        <v>0</v>
      </c>
      <c r="W56" s="42">
        <f t="shared" si="5"/>
        <v>0</v>
      </c>
    </row>
    <row r="57" spans="1:23" x14ac:dyDescent="0.2">
      <c r="A57" s="19">
        <v>4078</v>
      </c>
      <c r="B57" s="22" t="s">
        <v>199</v>
      </c>
      <c r="C57" s="7">
        <v>0</v>
      </c>
      <c r="D57" s="7">
        <v>4</v>
      </c>
      <c r="E57" s="7">
        <v>0</v>
      </c>
      <c r="F57" s="7">
        <v>6</v>
      </c>
      <c r="G57" s="7">
        <v>0.1</v>
      </c>
      <c r="H57" s="7">
        <v>0.5</v>
      </c>
      <c r="I57" s="7">
        <v>0</v>
      </c>
      <c r="J57" s="7">
        <v>0</v>
      </c>
      <c r="K57" s="7">
        <v>0</v>
      </c>
      <c r="L57" s="7">
        <v>0.4</v>
      </c>
      <c r="M57" s="7">
        <v>0</v>
      </c>
      <c r="N57" s="7">
        <v>0</v>
      </c>
      <c r="O57" s="7">
        <v>0</v>
      </c>
      <c r="P57" s="7">
        <v>0</v>
      </c>
      <c r="Q57" s="34">
        <v>0</v>
      </c>
      <c r="R57" s="38">
        <f t="shared" si="1"/>
        <v>11</v>
      </c>
      <c r="S57" s="8">
        <f t="shared" si="2"/>
        <v>10.6</v>
      </c>
      <c r="T57" s="8">
        <f t="shared" si="3"/>
        <v>0</v>
      </c>
      <c r="U57" s="8">
        <f t="shared" si="0"/>
        <v>0.4</v>
      </c>
      <c r="V57" s="8">
        <f t="shared" si="4"/>
        <v>0</v>
      </c>
      <c r="W57" s="42">
        <f t="shared" si="5"/>
        <v>0</v>
      </c>
    </row>
    <row r="58" spans="1:23" x14ac:dyDescent="0.2">
      <c r="A58" s="19">
        <v>4079</v>
      </c>
      <c r="B58" s="22" t="s">
        <v>203</v>
      </c>
      <c r="C58" s="7">
        <v>0</v>
      </c>
      <c r="D58" s="7">
        <v>8.8000000000000007</v>
      </c>
      <c r="E58" s="7">
        <v>0</v>
      </c>
      <c r="F58" s="7">
        <v>14.9</v>
      </c>
      <c r="G58" s="7">
        <v>0</v>
      </c>
      <c r="H58" s="7">
        <v>0</v>
      </c>
      <c r="I58" s="7">
        <v>0</v>
      </c>
      <c r="J58" s="7">
        <v>1.1000000000000001</v>
      </c>
      <c r="K58" s="7">
        <v>0</v>
      </c>
      <c r="L58" s="7">
        <v>1.8</v>
      </c>
      <c r="M58" s="7">
        <v>4</v>
      </c>
      <c r="N58" s="7">
        <v>0</v>
      </c>
      <c r="O58" s="7">
        <v>0</v>
      </c>
      <c r="P58" s="7">
        <v>0</v>
      </c>
      <c r="Q58" s="34">
        <v>0</v>
      </c>
      <c r="R58" s="38">
        <f t="shared" si="1"/>
        <v>30.600000000000005</v>
      </c>
      <c r="S58" s="8">
        <f t="shared" si="2"/>
        <v>23.700000000000003</v>
      </c>
      <c r="T58" s="8">
        <f t="shared" si="3"/>
        <v>1.1000000000000001</v>
      </c>
      <c r="U58" s="8">
        <f t="shared" si="0"/>
        <v>1.8</v>
      </c>
      <c r="V58" s="8">
        <f t="shared" si="4"/>
        <v>4</v>
      </c>
      <c r="W58" s="42">
        <f t="shared" si="5"/>
        <v>0</v>
      </c>
    </row>
    <row r="59" spans="1:23" x14ac:dyDescent="0.2">
      <c r="A59" s="19">
        <v>4080</v>
      </c>
      <c r="B59" s="22" t="s">
        <v>207</v>
      </c>
      <c r="C59" s="7">
        <v>0</v>
      </c>
      <c r="D59" s="7">
        <v>4.5999999999999996</v>
      </c>
      <c r="E59" s="7">
        <v>0</v>
      </c>
      <c r="F59" s="7">
        <v>64.599999999999994</v>
      </c>
      <c r="G59" s="7">
        <v>17.100000000000001</v>
      </c>
      <c r="H59" s="7">
        <v>10.6</v>
      </c>
      <c r="I59" s="7">
        <v>37.299999999999997</v>
      </c>
      <c r="J59" s="7">
        <v>4.8</v>
      </c>
      <c r="K59" s="7">
        <v>60</v>
      </c>
      <c r="L59" s="7">
        <v>16.5</v>
      </c>
      <c r="M59" s="7">
        <v>3.2</v>
      </c>
      <c r="N59" s="7">
        <v>0</v>
      </c>
      <c r="O59" s="7">
        <v>0.7</v>
      </c>
      <c r="P59" s="7">
        <v>0</v>
      </c>
      <c r="Q59" s="34">
        <v>2.5</v>
      </c>
      <c r="R59" s="38">
        <f t="shared" si="1"/>
        <v>221.89999999999998</v>
      </c>
      <c r="S59" s="8">
        <f t="shared" si="2"/>
        <v>134.19999999999999</v>
      </c>
      <c r="T59" s="8">
        <f t="shared" si="3"/>
        <v>64.8</v>
      </c>
      <c r="U59" s="8">
        <f t="shared" si="0"/>
        <v>16.5</v>
      </c>
      <c r="V59" s="8">
        <f t="shared" si="4"/>
        <v>3.9000000000000004</v>
      </c>
      <c r="W59" s="42">
        <f t="shared" si="5"/>
        <v>2.5</v>
      </c>
    </row>
    <row r="60" spans="1:23" x14ac:dyDescent="0.2">
      <c r="A60" s="19">
        <v>4081</v>
      </c>
      <c r="B60" s="30" t="s">
        <v>214</v>
      </c>
      <c r="C60" s="7">
        <v>4.4000000000000004</v>
      </c>
      <c r="D60" s="7">
        <v>0</v>
      </c>
      <c r="E60" s="7">
        <v>38.299999999999997</v>
      </c>
      <c r="F60" s="7">
        <v>20.399999999999999</v>
      </c>
      <c r="G60" s="7">
        <v>9.6</v>
      </c>
      <c r="H60" s="7">
        <v>2.7</v>
      </c>
      <c r="I60" s="7">
        <v>4.0999999999999996</v>
      </c>
      <c r="J60" s="7">
        <v>2.2000000000000002</v>
      </c>
      <c r="K60" s="7">
        <v>0</v>
      </c>
      <c r="L60" s="7">
        <v>10.5</v>
      </c>
      <c r="M60" s="7">
        <v>0.3</v>
      </c>
      <c r="N60" s="7">
        <v>0</v>
      </c>
      <c r="O60" s="7">
        <v>0</v>
      </c>
      <c r="P60" s="7">
        <v>0</v>
      </c>
      <c r="Q60" s="34">
        <v>0</v>
      </c>
      <c r="R60" s="38">
        <f t="shared" si="1"/>
        <v>92.499999999999986</v>
      </c>
      <c r="S60" s="8">
        <f t="shared" si="2"/>
        <v>79.499999999999986</v>
      </c>
      <c r="T60" s="8">
        <f t="shared" si="3"/>
        <v>2.2000000000000002</v>
      </c>
      <c r="U60" s="8">
        <f t="shared" si="0"/>
        <v>10.5</v>
      </c>
      <c r="V60" s="8">
        <f t="shared" si="4"/>
        <v>0.3</v>
      </c>
      <c r="W60" s="42">
        <f t="shared" si="5"/>
        <v>0</v>
      </c>
    </row>
    <row r="61" spans="1:23" x14ac:dyDescent="0.2">
      <c r="A61" s="19">
        <v>4082</v>
      </c>
      <c r="B61" s="22" t="s">
        <v>219</v>
      </c>
      <c r="C61" s="7">
        <v>15.3</v>
      </c>
      <c r="D61" s="7">
        <v>3.3</v>
      </c>
      <c r="E61" s="7">
        <v>0</v>
      </c>
      <c r="F61" s="7">
        <v>139</v>
      </c>
      <c r="G61" s="7">
        <v>39.700000000000003</v>
      </c>
      <c r="H61" s="7">
        <v>16.2</v>
      </c>
      <c r="I61" s="7">
        <v>44.1</v>
      </c>
      <c r="J61" s="7">
        <v>37.700000000000003</v>
      </c>
      <c r="K61" s="7">
        <v>23.4</v>
      </c>
      <c r="L61" s="7">
        <v>43.7</v>
      </c>
      <c r="M61" s="7">
        <v>2.4</v>
      </c>
      <c r="N61" s="7">
        <v>0</v>
      </c>
      <c r="O61" s="7">
        <v>0</v>
      </c>
      <c r="P61" s="7">
        <v>0</v>
      </c>
      <c r="Q61" s="34">
        <v>0</v>
      </c>
      <c r="R61" s="38">
        <f t="shared" si="1"/>
        <v>364.79999999999995</v>
      </c>
      <c r="S61" s="8">
        <f t="shared" si="2"/>
        <v>257.60000000000002</v>
      </c>
      <c r="T61" s="8">
        <f t="shared" si="3"/>
        <v>61.1</v>
      </c>
      <c r="U61" s="8">
        <f t="shared" si="0"/>
        <v>43.7</v>
      </c>
      <c r="V61" s="8">
        <f t="shared" si="4"/>
        <v>2.4</v>
      </c>
      <c r="W61" s="42">
        <f t="shared" si="5"/>
        <v>0</v>
      </c>
    </row>
    <row r="62" spans="1:23" x14ac:dyDescent="0.2">
      <c r="A62" s="19">
        <v>4083</v>
      </c>
      <c r="B62" s="26" t="s">
        <v>228</v>
      </c>
      <c r="C62" s="7">
        <v>0</v>
      </c>
      <c r="D62" s="7">
        <v>15.9</v>
      </c>
      <c r="E62" s="7">
        <v>0</v>
      </c>
      <c r="F62" s="7">
        <v>45.2</v>
      </c>
      <c r="G62" s="7">
        <v>11.2</v>
      </c>
      <c r="H62" s="7">
        <v>0</v>
      </c>
      <c r="I62" s="7">
        <v>6.6</v>
      </c>
      <c r="J62" s="7">
        <v>8.3000000000000007</v>
      </c>
      <c r="K62" s="7">
        <v>0</v>
      </c>
      <c r="L62" s="7">
        <v>5.7</v>
      </c>
      <c r="M62" s="7">
        <v>0</v>
      </c>
      <c r="N62" s="7">
        <v>0</v>
      </c>
      <c r="O62" s="7">
        <v>0</v>
      </c>
      <c r="P62" s="7">
        <v>0</v>
      </c>
      <c r="Q62" s="34">
        <v>0</v>
      </c>
      <c r="R62" s="38">
        <f t="shared" si="1"/>
        <v>92.899999999999991</v>
      </c>
      <c r="S62" s="8">
        <f t="shared" si="2"/>
        <v>78.899999999999991</v>
      </c>
      <c r="T62" s="8">
        <f t="shared" si="3"/>
        <v>8.3000000000000007</v>
      </c>
      <c r="U62" s="8">
        <f t="shared" si="0"/>
        <v>5.7</v>
      </c>
      <c r="V62" s="8">
        <f t="shared" si="4"/>
        <v>0</v>
      </c>
      <c r="W62" s="42">
        <f t="shared" si="5"/>
        <v>0</v>
      </c>
    </row>
    <row r="63" spans="1:23" x14ac:dyDescent="0.2">
      <c r="A63" s="19">
        <v>4084</v>
      </c>
      <c r="B63" s="26" t="s">
        <v>98</v>
      </c>
      <c r="C63" s="7">
        <v>0.8</v>
      </c>
      <c r="D63" s="7">
        <v>4.3</v>
      </c>
      <c r="E63" s="7">
        <v>0</v>
      </c>
      <c r="F63" s="7">
        <v>5.8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1</v>
      </c>
      <c r="M63" s="7">
        <v>0</v>
      </c>
      <c r="N63" s="7">
        <v>0</v>
      </c>
      <c r="O63" s="7">
        <v>0</v>
      </c>
      <c r="P63" s="7">
        <v>0</v>
      </c>
      <c r="Q63" s="34">
        <v>0</v>
      </c>
      <c r="R63" s="38">
        <f t="shared" si="1"/>
        <v>11.899999999999999</v>
      </c>
      <c r="S63" s="8">
        <f t="shared" si="2"/>
        <v>10.899999999999999</v>
      </c>
      <c r="T63" s="8">
        <f t="shared" si="3"/>
        <v>0</v>
      </c>
      <c r="U63" s="8">
        <f t="shared" si="0"/>
        <v>1</v>
      </c>
      <c r="V63" s="8">
        <f t="shared" si="4"/>
        <v>0</v>
      </c>
      <c r="W63" s="42">
        <f t="shared" si="5"/>
        <v>0</v>
      </c>
    </row>
    <row r="64" spans="1:23" x14ac:dyDescent="0.2">
      <c r="A64" s="19">
        <v>4091</v>
      </c>
      <c r="B64" s="22" t="s">
        <v>27</v>
      </c>
      <c r="C64" s="7">
        <v>0</v>
      </c>
      <c r="D64" s="7">
        <v>9</v>
      </c>
      <c r="E64" s="7">
        <v>0</v>
      </c>
      <c r="F64" s="7">
        <v>34.1</v>
      </c>
      <c r="G64" s="7">
        <v>0</v>
      </c>
      <c r="H64" s="7">
        <v>4.2</v>
      </c>
      <c r="I64" s="7">
        <v>0</v>
      </c>
      <c r="J64" s="7">
        <v>0.6</v>
      </c>
      <c r="K64" s="7">
        <v>0</v>
      </c>
      <c r="L64" s="7">
        <v>4.5999999999999996</v>
      </c>
      <c r="M64" s="7">
        <v>0</v>
      </c>
      <c r="N64" s="7">
        <v>0</v>
      </c>
      <c r="O64" s="7">
        <v>0</v>
      </c>
      <c r="P64" s="7">
        <v>0</v>
      </c>
      <c r="Q64" s="34">
        <v>0.9</v>
      </c>
      <c r="R64" s="38">
        <f t="shared" si="1"/>
        <v>53.400000000000006</v>
      </c>
      <c r="S64" s="8">
        <f t="shared" si="2"/>
        <v>47.300000000000004</v>
      </c>
      <c r="T64" s="8">
        <f t="shared" si="3"/>
        <v>0.6</v>
      </c>
      <c r="U64" s="8">
        <f t="shared" si="0"/>
        <v>4.5999999999999996</v>
      </c>
      <c r="V64" s="8">
        <f t="shared" si="4"/>
        <v>0</v>
      </c>
      <c r="W64" s="42">
        <f t="shared" si="5"/>
        <v>0.9</v>
      </c>
    </row>
    <row r="65" spans="1:23" x14ac:dyDescent="0.2">
      <c r="A65" s="19">
        <v>4092</v>
      </c>
      <c r="B65" s="22" t="s">
        <v>40</v>
      </c>
      <c r="C65" s="7">
        <v>2.1</v>
      </c>
      <c r="D65" s="7">
        <v>9.6</v>
      </c>
      <c r="E65" s="7">
        <v>0</v>
      </c>
      <c r="F65" s="7">
        <v>28</v>
      </c>
      <c r="G65" s="7">
        <v>22.9</v>
      </c>
      <c r="H65" s="7">
        <v>0</v>
      </c>
      <c r="I65" s="7">
        <v>1.5</v>
      </c>
      <c r="J65" s="7">
        <v>5</v>
      </c>
      <c r="K65" s="7">
        <v>34.700000000000003</v>
      </c>
      <c r="L65" s="7">
        <v>10.3</v>
      </c>
      <c r="M65" s="7">
        <v>1.8</v>
      </c>
      <c r="N65" s="7">
        <v>0</v>
      </c>
      <c r="O65" s="7">
        <v>0</v>
      </c>
      <c r="P65" s="7">
        <v>0</v>
      </c>
      <c r="Q65" s="34">
        <v>8.6999999999999993</v>
      </c>
      <c r="R65" s="38">
        <f t="shared" si="1"/>
        <v>124.6</v>
      </c>
      <c r="S65" s="8">
        <f t="shared" si="2"/>
        <v>64.099999999999994</v>
      </c>
      <c r="T65" s="8">
        <f t="shared" si="3"/>
        <v>39.700000000000003</v>
      </c>
      <c r="U65" s="8">
        <f t="shared" si="0"/>
        <v>10.3</v>
      </c>
      <c r="V65" s="8">
        <f t="shared" si="4"/>
        <v>1.8</v>
      </c>
      <c r="W65" s="42">
        <f t="shared" si="5"/>
        <v>8.6999999999999993</v>
      </c>
    </row>
    <row r="66" spans="1:23" x14ac:dyDescent="0.2">
      <c r="A66" s="19">
        <v>4093</v>
      </c>
      <c r="B66" s="30" t="s">
        <v>41</v>
      </c>
      <c r="C66" s="7">
        <v>0</v>
      </c>
      <c r="D66" s="7">
        <v>7.9</v>
      </c>
      <c r="E66" s="7">
        <v>0</v>
      </c>
      <c r="F66" s="7">
        <v>11.7</v>
      </c>
      <c r="G66" s="7">
        <v>0</v>
      </c>
      <c r="H66" s="7">
        <v>0</v>
      </c>
      <c r="I66" s="7">
        <v>0</v>
      </c>
      <c r="J66" s="7">
        <v>4.8</v>
      </c>
      <c r="K66" s="7">
        <v>0.2</v>
      </c>
      <c r="L66" s="7">
        <v>1.6</v>
      </c>
      <c r="M66" s="7">
        <v>0.2</v>
      </c>
      <c r="N66" s="7">
        <v>0</v>
      </c>
      <c r="O66" s="7">
        <v>0</v>
      </c>
      <c r="P66" s="7">
        <v>0</v>
      </c>
      <c r="Q66" s="34">
        <v>0</v>
      </c>
      <c r="R66" s="38">
        <f t="shared" si="1"/>
        <v>26.400000000000002</v>
      </c>
      <c r="S66" s="8">
        <f t="shared" si="2"/>
        <v>19.600000000000001</v>
      </c>
      <c r="T66" s="8">
        <f t="shared" si="3"/>
        <v>5</v>
      </c>
      <c r="U66" s="8">
        <f t="shared" si="0"/>
        <v>1.6</v>
      </c>
      <c r="V66" s="8">
        <f t="shared" si="4"/>
        <v>0.2</v>
      </c>
      <c r="W66" s="42">
        <f t="shared" si="5"/>
        <v>0</v>
      </c>
    </row>
    <row r="67" spans="1:23" x14ac:dyDescent="0.2">
      <c r="A67" s="19">
        <v>4094</v>
      </c>
      <c r="B67" s="22" t="s">
        <v>48</v>
      </c>
      <c r="C67" s="7">
        <v>0</v>
      </c>
      <c r="D67" s="7">
        <v>10</v>
      </c>
      <c r="E67" s="7">
        <v>0</v>
      </c>
      <c r="F67" s="7">
        <v>9.6</v>
      </c>
      <c r="G67" s="7">
        <v>0</v>
      </c>
      <c r="H67" s="7">
        <v>0</v>
      </c>
      <c r="I67" s="7">
        <v>0</v>
      </c>
      <c r="J67" s="7">
        <v>0.9</v>
      </c>
      <c r="K67" s="7">
        <v>0</v>
      </c>
      <c r="L67" s="7">
        <v>2.2000000000000002</v>
      </c>
      <c r="M67" s="7">
        <v>0.1</v>
      </c>
      <c r="N67" s="7">
        <v>0</v>
      </c>
      <c r="O67" s="7">
        <v>0</v>
      </c>
      <c r="P67" s="7">
        <v>0</v>
      </c>
      <c r="Q67" s="34">
        <v>0</v>
      </c>
      <c r="R67" s="38">
        <f t="shared" ref="R67:R127" si="6">SUM(C67:Q67)</f>
        <v>22.8</v>
      </c>
      <c r="S67" s="8">
        <f t="shared" si="2"/>
        <v>19.600000000000001</v>
      </c>
      <c r="T67" s="8">
        <f t="shared" si="3"/>
        <v>0.9</v>
      </c>
      <c r="U67" s="8">
        <f t="shared" ref="U67:U127" si="7">SUM(L67)</f>
        <v>2.2000000000000002</v>
      </c>
      <c r="V67" s="8">
        <f t="shared" si="4"/>
        <v>0.1</v>
      </c>
      <c r="W67" s="42">
        <f t="shared" si="5"/>
        <v>0</v>
      </c>
    </row>
    <row r="68" spans="1:23" x14ac:dyDescent="0.2">
      <c r="A68" s="19">
        <v>4095</v>
      </c>
      <c r="B68" s="22" t="s">
        <v>51</v>
      </c>
      <c r="C68" s="7">
        <v>3.5</v>
      </c>
      <c r="D68" s="7">
        <v>6.4</v>
      </c>
      <c r="E68" s="7">
        <v>0</v>
      </c>
      <c r="F68" s="7">
        <v>80.3</v>
      </c>
      <c r="G68" s="7">
        <v>56</v>
      </c>
      <c r="H68" s="7">
        <v>4.5999999999999996</v>
      </c>
      <c r="I68" s="7">
        <v>18.899999999999999</v>
      </c>
      <c r="J68" s="7">
        <v>5.8</v>
      </c>
      <c r="K68" s="7">
        <v>35.4</v>
      </c>
      <c r="L68" s="7">
        <v>34.299999999999997</v>
      </c>
      <c r="M68" s="7">
        <v>0</v>
      </c>
      <c r="N68" s="7">
        <v>0.9</v>
      </c>
      <c r="O68" s="7">
        <v>2.8</v>
      </c>
      <c r="P68" s="7">
        <v>0</v>
      </c>
      <c r="Q68" s="34">
        <v>15.8</v>
      </c>
      <c r="R68" s="38">
        <f t="shared" si="6"/>
        <v>264.7</v>
      </c>
      <c r="S68" s="8">
        <f t="shared" ref="S68:S128" si="8">SUM(C68:I68,P68)</f>
        <v>169.7</v>
      </c>
      <c r="T68" s="8">
        <f t="shared" ref="T68:T128" si="9">SUM(J68:K68)</f>
        <v>41.199999999999996</v>
      </c>
      <c r="U68" s="8">
        <f t="shared" si="7"/>
        <v>34.299999999999997</v>
      </c>
      <c r="V68" s="8">
        <f t="shared" ref="V68:V128" si="10">SUM(M68:O68)</f>
        <v>3.6999999999999997</v>
      </c>
      <c r="W68" s="42">
        <f t="shared" ref="W68:W128" si="11">SUM(Q68)</f>
        <v>15.8</v>
      </c>
    </row>
    <row r="69" spans="1:23" x14ac:dyDescent="0.2">
      <c r="A69" s="19">
        <v>4096</v>
      </c>
      <c r="B69" s="22" t="s">
        <v>64</v>
      </c>
      <c r="C69" s="7">
        <v>0</v>
      </c>
      <c r="D69" s="7">
        <v>5.5</v>
      </c>
      <c r="E69" s="7">
        <v>0</v>
      </c>
      <c r="F69" s="7">
        <v>10.8</v>
      </c>
      <c r="G69" s="7">
        <v>0</v>
      </c>
      <c r="H69" s="7">
        <v>1.7</v>
      </c>
      <c r="I69" s="7">
        <v>0</v>
      </c>
      <c r="J69" s="7">
        <v>0</v>
      </c>
      <c r="K69" s="7">
        <v>0</v>
      </c>
      <c r="L69" s="7">
        <v>2.7</v>
      </c>
      <c r="M69" s="7">
        <v>0</v>
      </c>
      <c r="N69" s="7">
        <v>0</v>
      </c>
      <c r="O69" s="7">
        <v>0</v>
      </c>
      <c r="P69" s="7">
        <v>0</v>
      </c>
      <c r="Q69" s="34">
        <v>0</v>
      </c>
      <c r="R69" s="38">
        <f t="shared" si="6"/>
        <v>20.7</v>
      </c>
      <c r="S69" s="8">
        <f t="shared" si="8"/>
        <v>18</v>
      </c>
      <c r="T69" s="8">
        <f t="shared" si="9"/>
        <v>0</v>
      </c>
      <c r="U69" s="8">
        <f t="shared" si="7"/>
        <v>2.7</v>
      </c>
      <c r="V69" s="8">
        <f t="shared" si="10"/>
        <v>0</v>
      </c>
      <c r="W69" s="42">
        <f t="shared" si="11"/>
        <v>0</v>
      </c>
    </row>
    <row r="70" spans="1:23" x14ac:dyDescent="0.2">
      <c r="A70" s="19">
        <v>4097</v>
      </c>
      <c r="B70" s="21" t="s">
        <v>68</v>
      </c>
      <c r="C70" s="7">
        <v>0</v>
      </c>
      <c r="D70" s="7">
        <v>4.9000000000000004</v>
      </c>
      <c r="E70" s="7">
        <v>0</v>
      </c>
      <c r="F70" s="7">
        <v>4.5999999999999996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1.4</v>
      </c>
      <c r="M70" s="7">
        <v>0</v>
      </c>
      <c r="N70" s="7">
        <v>0</v>
      </c>
      <c r="O70" s="7">
        <v>0.3</v>
      </c>
      <c r="P70" s="7">
        <v>0</v>
      </c>
      <c r="Q70" s="34">
        <v>0</v>
      </c>
      <c r="R70" s="38">
        <f t="shared" si="6"/>
        <v>11.200000000000001</v>
      </c>
      <c r="S70" s="8">
        <f t="shared" si="8"/>
        <v>9.5</v>
      </c>
      <c r="T70" s="8">
        <f t="shared" si="9"/>
        <v>0</v>
      </c>
      <c r="U70" s="8">
        <f t="shared" si="7"/>
        <v>1.4</v>
      </c>
      <c r="V70" s="8">
        <f t="shared" si="10"/>
        <v>0.3</v>
      </c>
      <c r="W70" s="42">
        <f t="shared" si="11"/>
        <v>0</v>
      </c>
    </row>
    <row r="71" spans="1:23" x14ac:dyDescent="0.2">
      <c r="A71" s="19">
        <v>4099</v>
      </c>
      <c r="B71" s="21" t="s">
        <v>85</v>
      </c>
      <c r="C71" s="7">
        <v>0</v>
      </c>
      <c r="D71" s="7">
        <v>4.7</v>
      </c>
      <c r="E71" s="7">
        <v>5.7</v>
      </c>
      <c r="F71" s="7">
        <v>2.2999999999999998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0.9</v>
      </c>
      <c r="M71" s="7">
        <v>0</v>
      </c>
      <c r="N71" s="7">
        <v>0</v>
      </c>
      <c r="O71" s="7">
        <v>0</v>
      </c>
      <c r="P71" s="7">
        <v>0</v>
      </c>
      <c r="Q71" s="34">
        <v>0</v>
      </c>
      <c r="R71" s="38">
        <f t="shared" si="6"/>
        <v>13.6</v>
      </c>
      <c r="S71" s="8">
        <f t="shared" si="8"/>
        <v>12.7</v>
      </c>
      <c r="T71" s="8">
        <f t="shared" si="9"/>
        <v>0</v>
      </c>
      <c r="U71" s="8">
        <f t="shared" si="7"/>
        <v>0.9</v>
      </c>
      <c r="V71" s="8">
        <f t="shared" si="10"/>
        <v>0</v>
      </c>
      <c r="W71" s="42">
        <f t="shared" si="11"/>
        <v>0</v>
      </c>
    </row>
    <row r="72" spans="1:23" x14ac:dyDescent="0.2">
      <c r="A72" s="19">
        <v>4100</v>
      </c>
      <c r="B72" s="22" t="s">
        <v>88</v>
      </c>
      <c r="C72" s="7">
        <v>0</v>
      </c>
      <c r="D72" s="7">
        <v>3.8</v>
      </c>
      <c r="E72" s="7">
        <v>0</v>
      </c>
      <c r="F72" s="7">
        <v>34.1</v>
      </c>
      <c r="G72" s="7">
        <v>11.7</v>
      </c>
      <c r="H72" s="7">
        <v>4.2</v>
      </c>
      <c r="I72" s="7">
        <v>11.6</v>
      </c>
      <c r="J72" s="7">
        <v>1.6</v>
      </c>
      <c r="K72" s="7">
        <v>0</v>
      </c>
      <c r="L72" s="7">
        <v>3.8</v>
      </c>
      <c r="M72" s="7">
        <v>0</v>
      </c>
      <c r="N72" s="7">
        <v>0</v>
      </c>
      <c r="O72" s="7">
        <v>2</v>
      </c>
      <c r="P72" s="7">
        <v>0</v>
      </c>
      <c r="Q72" s="34">
        <v>0</v>
      </c>
      <c r="R72" s="38">
        <f t="shared" si="6"/>
        <v>72.799999999999983</v>
      </c>
      <c r="S72" s="8">
        <f t="shared" si="8"/>
        <v>65.399999999999991</v>
      </c>
      <c r="T72" s="8">
        <f t="shared" si="9"/>
        <v>1.6</v>
      </c>
      <c r="U72" s="8">
        <f t="shared" si="7"/>
        <v>3.8</v>
      </c>
      <c r="V72" s="8">
        <f t="shared" si="10"/>
        <v>2</v>
      </c>
      <c r="W72" s="42">
        <f t="shared" si="11"/>
        <v>0</v>
      </c>
    </row>
    <row r="73" spans="1:23" x14ac:dyDescent="0.2">
      <c r="A73" s="19">
        <v>4104</v>
      </c>
      <c r="B73" s="22" t="s">
        <v>118</v>
      </c>
      <c r="C73" s="7">
        <v>3.6</v>
      </c>
      <c r="D73" s="7">
        <v>11.7</v>
      </c>
      <c r="E73" s="7">
        <v>0</v>
      </c>
      <c r="F73" s="7">
        <v>12.6</v>
      </c>
      <c r="G73" s="7">
        <v>10.7</v>
      </c>
      <c r="H73" s="7">
        <v>0.2</v>
      </c>
      <c r="I73" s="7">
        <v>5</v>
      </c>
      <c r="J73" s="7">
        <v>2.5</v>
      </c>
      <c r="K73" s="7">
        <v>38.299999999999997</v>
      </c>
      <c r="L73" s="7">
        <v>4</v>
      </c>
      <c r="M73" s="7">
        <v>0</v>
      </c>
      <c r="N73" s="7">
        <v>0</v>
      </c>
      <c r="O73" s="7">
        <v>1.5</v>
      </c>
      <c r="P73" s="7">
        <v>0</v>
      </c>
      <c r="Q73" s="34">
        <v>0</v>
      </c>
      <c r="R73" s="38">
        <f t="shared" si="6"/>
        <v>90.1</v>
      </c>
      <c r="S73" s="8">
        <f t="shared" si="8"/>
        <v>43.8</v>
      </c>
      <c r="T73" s="8">
        <f t="shared" si="9"/>
        <v>40.799999999999997</v>
      </c>
      <c r="U73" s="8">
        <f t="shared" si="7"/>
        <v>4</v>
      </c>
      <c r="V73" s="8">
        <f t="shared" si="10"/>
        <v>1.5</v>
      </c>
      <c r="W73" s="42">
        <f t="shared" si="11"/>
        <v>0</v>
      </c>
    </row>
    <row r="74" spans="1:23" x14ac:dyDescent="0.2">
      <c r="A74" s="19">
        <v>4105</v>
      </c>
      <c r="B74" s="22" t="s">
        <v>121</v>
      </c>
      <c r="C74" s="7">
        <v>0</v>
      </c>
      <c r="D74" s="7">
        <v>8.1</v>
      </c>
      <c r="E74" s="7">
        <v>0</v>
      </c>
      <c r="F74" s="7">
        <v>2.4</v>
      </c>
      <c r="G74" s="7">
        <v>0</v>
      </c>
      <c r="H74" s="7">
        <v>0.5</v>
      </c>
      <c r="I74" s="7">
        <v>0</v>
      </c>
      <c r="J74" s="7">
        <v>0</v>
      </c>
      <c r="K74" s="7">
        <v>0</v>
      </c>
      <c r="L74" s="7">
        <v>1.5</v>
      </c>
      <c r="M74" s="7">
        <v>0</v>
      </c>
      <c r="N74" s="7">
        <v>0</v>
      </c>
      <c r="O74" s="7">
        <v>0</v>
      </c>
      <c r="P74" s="7">
        <v>0</v>
      </c>
      <c r="Q74" s="34">
        <v>0</v>
      </c>
      <c r="R74" s="38">
        <f t="shared" si="6"/>
        <v>12.5</v>
      </c>
      <c r="S74" s="8">
        <f t="shared" si="8"/>
        <v>11</v>
      </c>
      <c r="T74" s="8">
        <f t="shared" si="9"/>
        <v>0</v>
      </c>
      <c r="U74" s="8">
        <f t="shared" si="7"/>
        <v>1.5</v>
      </c>
      <c r="V74" s="8">
        <f t="shared" si="10"/>
        <v>0</v>
      </c>
      <c r="W74" s="42">
        <f t="shared" si="11"/>
        <v>0</v>
      </c>
    </row>
    <row r="75" spans="1:23" x14ac:dyDescent="0.2">
      <c r="A75" s="19">
        <v>4106</v>
      </c>
      <c r="B75" s="30" t="s">
        <v>128</v>
      </c>
      <c r="C75" s="7">
        <v>0</v>
      </c>
      <c r="D75" s="7">
        <v>7.6</v>
      </c>
      <c r="E75" s="7">
        <v>0</v>
      </c>
      <c r="F75" s="7">
        <v>5.8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0.9</v>
      </c>
      <c r="M75" s="7">
        <v>0</v>
      </c>
      <c r="N75" s="7">
        <v>0</v>
      </c>
      <c r="O75" s="7">
        <v>0</v>
      </c>
      <c r="P75" s="7">
        <v>0</v>
      </c>
      <c r="Q75" s="34">
        <v>0</v>
      </c>
      <c r="R75" s="38">
        <f t="shared" si="6"/>
        <v>14.299999999999999</v>
      </c>
      <c r="S75" s="8">
        <f t="shared" si="8"/>
        <v>13.399999999999999</v>
      </c>
      <c r="T75" s="8">
        <f t="shared" si="9"/>
        <v>0</v>
      </c>
      <c r="U75" s="8">
        <f t="shared" si="7"/>
        <v>0.9</v>
      </c>
      <c r="V75" s="8">
        <f t="shared" si="10"/>
        <v>0</v>
      </c>
      <c r="W75" s="42">
        <f t="shared" si="11"/>
        <v>0</v>
      </c>
    </row>
    <row r="76" spans="1:23" x14ac:dyDescent="0.2">
      <c r="A76" s="19">
        <v>4107</v>
      </c>
      <c r="B76" s="21" t="s">
        <v>133</v>
      </c>
      <c r="C76" s="7">
        <v>1.1000000000000001</v>
      </c>
      <c r="D76" s="7">
        <v>11.5</v>
      </c>
      <c r="E76" s="7">
        <v>0</v>
      </c>
      <c r="F76" s="7">
        <v>5.9</v>
      </c>
      <c r="G76" s="7">
        <v>1.7</v>
      </c>
      <c r="H76" s="7">
        <v>1.5</v>
      </c>
      <c r="I76" s="7">
        <v>0</v>
      </c>
      <c r="J76" s="7">
        <v>0</v>
      </c>
      <c r="K76" s="7">
        <v>0</v>
      </c>
      <c r="L76" s="7">
        <v>1.9</v>
      </c>
      <c r="M76" s="7">
        <v>0.4</v>
      </c>
      <c r="N76" s="7">
        <v>0</v>
      </c>
      <c r="O76" s="7">
        <v>0</v>
      </c>
      <c r="P76" s="7">
        <v>0</v>
      </c>
      <c r="Q76" s="34">
        <v>0</v>
      </c>
      <c r="R76" s="38">
        <f t="shared" si="6"/>
        <v>23.999999999999996</v>
      </c>
      <c r="S76" s="8">
        <f t="shared" si="8"/>
        <v>21.7</v>
      </c>
      <c r="T76" s="8">
        <f t="shared" si="9"/>
        <v>0</v>
      </c>
      <c r="U76" s="8">
        <f t="shared" si="7"/>
        <v>1.9</v>
      </c>
      <c r="V76" s="8">
        <f t="shared" si="10"/>
        <v>0.4</v>
      </c>
      <c r="W76" s="42">
        <f t="shared" si="11"/>
        <v>0</v>
      </c>
    </row>
    <row r="77" spans="1:23" x14ac:dyDescent="0.2">
      <c r="A77" s="19">
        <v>4109</v>
      </c>
      <c r="B77" s="31" t="s">
        <v>143</v>
      </c>
      <c r="C77" s="7">
        <v>0</v>
      </c>
      <c r="D77" s="7">
        <v>7</v>
      </c>
      <c r="E77" s="7">
        <v>0</v>
      </c>
      <c r="F77" s="7">
        <v>7</v>
      </c>
      <c r="G77" s="7">
        <v>0</v>
      </c>
      <c r="H77" s="7">
        <v>0.6</v>
      </c>
      <c r="I77" s="7">
        <v>0</v>
      </c>
      <c r="J77" s="7">
        <v>0.6</v>
      </c>
      <c r="K77" s="7">
        <v>0</v>
      </c>
      <c r="L77" s="7">
        <v>1.1000000000000001</v>
      </c>
      <c r="M77" s="7">
        <v>0</v>
      </c>
      <c r="N77" s="7">
        <v>0</v>
      </c>
      <c r="O77" s="7">
        <v>0.5</v>
      </c>
      <c r="P77" s="7">
        <v>0</v>
      </c>
      <c r="Q77" s="34">
        <v>0</v>
      </c>
      <c r="R77" s="38">
        <f t="shared" si="6"/>
        <v>16.8</v>
      </c>
      <c r="S77" s="8">
        <f t="shared" si="8"/>
        <v>14.6</v>
      </c>
      <c r="T77" s="8">
        <f t="shared" si="9"/>
        <v>0.6</v>
      </c>
      <c r="U77" s="8">
        <f t="shared" si="7"/>
        <v>1.1000000000000001</v>
      </c>
      <c r="V77" s="8">
        <f t="shared" si="10"/>
        <v>0.5</v>
      </c>
      <c r="W77" s="42">
        <f t="shared" si="11"/>
        <v>0</v>
      </c>
    </row>
    <row r="78" spans="1:23" x14ac:dyDescent="0.2">
      <c r="A78" s="19">
        <v>4110</v>
      </c>
      <c r="B78" s="22" t="s">
        <v>159</v>
      </c>
      <c r="C78" s="7">
        <v>0</v>
      </c>
      <c r="D78" s="7">
        <v>12.2</v>
      </c>
      <c r="E78" s="7">
        <v>0</v>
      </c>
      <c r="F78" s="7">
        <v>15.9</v>
      </c>
      <c r="G78" s="7">
        <v>0</v>
      </c>
      <c r="H78" s="7">
        <v>0</v>
      </c>
      <c r="I78" s="7">
        <v>0</v>
      </c>
      <c r="J78" s="7">
        <v>2.5</v>
      </c>
      <c r="K78" s="7">
        <v>0</v>
      </c>
      <c r="L78" s="7">
        <v>2.2000000000000002</v>
      </c>
      <c r="M78" s="7">
        <v>0.3</v>
      </c>
      <c r="N78" s="7">
        <v>0</v>
      </c>
      <c r="O78" s="7">
        <v>0</v>
      </c>
      <c r="P78" s="7">
        <v>0</v>
      </c>
      <c r="Q78" s="34">
        <v>0</v>
      </c>
      <c r="R78" s="38">
        <f t="shared" si="6"/>
        <v>33.1</v>
      </c>
      <c r="S78" s="8">
        <f t="shared" si="8"/>
        <v>28.1</v>
      </c>
      <c r="T78" s="8">
        <f t="shared" si="9"/>
        <v>2.5</v>
      </c>
      <c r="U78" s="8">
        <f t="shared" si="7"/>
        <v>2.2000000000000002</v>
      </c>
      <c r="V78" s="8">
        <f t="shared" si="10"/>
        <v>0.3</v>
      </c>
      <c r="W78" s="42">
        <f t="shared" si="11"/>
        <v>0</v>
      </c>
    </row>
    <row r="79" spans="1:23" x14ac:dyDescent="0.2">
      <c r="A79" s="19">
        <v>4111</v>
      </c>
      <c r="B79" s="22" t="s">
        <v>162</v>
      </c>
      <c r="C79" s="7">
        <v>6.3</v>
      </c>
      <c r="D79" s="7">
        <v>0</v>
      </c>
      <c r="E79" s="7">
        <v>0</v>
      </c>
      <c r="F79" s="7">
        <v>21.1</v>
      </c>
      <c r="G79" s="7">
        <v>3.6</v>
      </c>
      <c r="H79" s="7">
        <v>2.1</v>
      </c>
      <c r="I79" s="7">
        <v>0</v>
      </c>
      <c r="J79" s="7">
        <v>0</v>
      </c>
      <c r="K79" s="7">
        <v>0</v>
      </c>
      <c r="L79" s="7">
        <v>3</v>
      </c>
      <c r="M79" s="7">
        <v>0.1</v>
      </c>
      <c r="N79" s="7">
        <v>0</v>
      </c>
      <c r="O79" s="7">
        <v>0</v>
      </c>
      <c r="P79" s="7">
        <v>0</v>
      </c>
      <c r="Q79" s="34">
        <v>0</v>
      </c>
      <c r="R79" s="38">
        <f t="shared" si="6"/>
        <v>36.200000000000003</v>
      </c>
      <c r="S79" s="8">
        <f t="shared" si="8"/>
        <v>33.1</v>
      </c>
      <c r="T79" s="8">
        <f t="shared" si="9"/>
        <v>0</v>
      </c>
      <c r="U79" s="8">
        <f t="shared" si="7"/>
        <v>3</v>
      </c>
      <c r="V79" s="8">
        <f t="shared" si="10"/>
        <v>0.1</v>
      </c>
      <c r="W79" s="42">
        <f t="shared" si="11"/>
        <v>0</v>
      </c>
    </row>
    <row r="80" spans="1:23" x14ac:dyDescent="0.2">
      <c r="A80" s="19">
        <v>4112</v>
      </c>
      <c r="B80" s="21" t="s">
        <v>166</v>
      </c>
      <c r="C80" s="7">
        <v>6.9</v>
      </c>
      <c r="D80" s="7">
        <v>0</v>
      </c>
      <c r="E80" s="7">
        <v>0</v>
      </c>
      <c r="F80" s="7">
        <v>13.4</v>
      </c>
      <c r="G80" s="7">
        <v>0</v>
      </c>
      <c r="H80" s="7">
        <v>0</v>
      </c>
      <c r="I80" s="7">
        <v>2</v>
      </c>
      <c r="J80" s="7">
        <v>0</v>
      </c>
      <c r="K80" s="7">
        <v>0</v>
      </c>
      <c r="L80" s="7">
        <v>4.8</v>
      </c>
      <c r="M80" s="7">
        <v>0</v>
      </c>
      <c r="N80" s="7">
        <v>0</v>
      </c>
      <c r="O80" s="7">
        <v>0</v>
      </c>
      <c r="P80" s="7">
        <v>0</v>
      </c>
      <c r="Q80" s="34">
        <v>0</v>
      </c>
      <c r="R80" s="38">
        <f t="shared" si="6"/>
        <v>27.1</v>
      </c>
      <c r="S80" s="8">
        <f t="shared" si="8"/>
        <v>22.3</v>
      </c>
      <c r="T80" s="8">
        <f t="shared" si="9"/>
        <v>0</v>
      </c>
      <c r="U80" s="8">
        <f t="shared" si="7"/>
        <v>4.8</v>
      </c>
      <c r="V80" s="8">
        <f t="shared" si="10"/>
        <v>0</v>
      </c>
      <c r="W80" s="42">
        <f t="shared" si="11"/>
        <v>0</v>
      </c>
    </row>
    <row r="81" spans="1:23" x14ac:dyDescent="0.2">
      <c r="A81" s="19">
        <v>4113</v>
      </c>
      <c r="B81" s="31" t="s">
        <v>172</v>
      </c>
      <c r="C81" s="7">
        <v>0</v>
      </c>
      <c r="D81" s="7">
        <v>11.7</v>
      </c>
      <c r="E81" s="7">
        <v>0</v>
      </c>
      <c r="F81" s="7">
        <v>8.5</v>
      </c>
      <c r="G81" s="7">
        <v>0</v>
      </c>
      <c r="H81" s="7">
        <v>0</v>
      </c>
      <c r="I81" s="7">
        <v>0</v>
      </c>
      <c r="J81" s="7">
        <v>1.3</v>
      </c>
      <c r="K81" s="7">
        <v>0</v>
      </c>
      <c r="L81" s="7">
        <v>2</v>
      </c>
      <c r="M81" s="7">
        <v>0</v>
      </c>
      <c r="N81" s="7">
        <v>0</v>
      </c>
      <c r="O81" s="7">
        <v>0</v>
      </c>
      <c r="P81" s="7">
        <v>0</v>
      </c>
      <c r="Q81" s="34">
        <v>0</v>
      </c>
      <c r="R81" s="38">
        <f t="shared" si="6"/>
        <v>23.5</v>
      </c>
      <c r="S81" s="8">
        <f t="shared" si="8"/>
        <v>20.2</v>
      </c>
      <c r="T81" s="8">
        <f t="shared" si="9"/>
        <v>1.3</v>
      </c>
      <c r="U81" s="8">
        <f t="shared" si="7"/>
        <v>2</v>
      </c>
      <c r="V81" s="8">
        <f t="shared" si="10"/>
        <v>0</v>
      </c>
      <c r="W81" s="42">
        <f t="shared" si="11"/>
        <v>0</v>
      </c>
    </row>
    <row r="82" spans="1:23" x14ac:dyDescent="0.2">
      <c r="A82" s="19">
        <v>4114</v>
      </c>
      <c r="B82" s="21" t="s">
        <v>173</v>
      </c>
      <c r="C82" s="7">
        <v>0</v>
      </c>
      <c r="D82" s="7">
        <v>1.6</v>
      </c>
      <c r="E82" s="7">
        <v>0</v>
      </c>
      <c r="F82" s="7">
        <v>16.2</v>
      </c>
      <c r="G82" s="7">
        <v>1.7</v>
      </c>
      <c r="H82" s="7">
        <v>0</v>
      </c>
      <c r="I82" s="7">
        <v>10.1</v>
      </c>
      <c r="J82" s="7">
        <v>3.8</v>
      </c>
      <c r="K82" s="7">
        <v>0</v>
      </c>
      <c r="L82" s="7">
        <v>3.7</v>
      </c>
      <c r="M82" s="7">
        <v>2</v>
      </c>
      <c r="N82" s="7">
        <v>0</v>
      </c>
      <c r="O82" s="7">
        <v>0</v>
      </c>
      <c r="P82" s="7">
        <v>0</v>
      </c>
      <c r="Q82" s="34">
        <v>7.2</v>
      </c>
      <c r="R82" s="38">
        <f t="shared" si="6"/>
        <v>46.300000000000004</v>
      </c>
      <c r="S82" s="8">
        <f t="shared" si="8"/>
        <v>29.6</v>
      </c>
      <c r="T82" s="8">
        <f t="shared" si="9"/>
        <v>3.8</v>
      </c>
      <c r="U82" s="8">
        <f t="shared" si="7"/>
        <v>3.7</v>
      </c>
      <c r="V82" s="8">
        <f t="shared" si="10"/>
        <v>2</v>
      </c>
      <c r="W82" s="42">
        <f t="shared" si="11"/>
        <v>7.2</v>
      </c>
    </row>
    <row r="83" spans="1:23" x14ac:dyDescent="0.2">
      <c r="A83" s="19">
        <v>4115</v>
      </c>
      <c r="B83" s="31" t="s">
        <v>174</v>
      </c>
      <c r="C83" s="7">
        <v>0</v>
      </c>
      <c r="D83" s="7">
        <v>14.4</v>
      </c>
      <c r="E83" s="7">
        <v>0</v>
      </c>
      <c r="F83" s="7">
        <v>22</v>
      </c>
      <c r="G83" s="7">
        <v>0.8</v>
      </c>
      <c r="H83" s="7">
        <v>13.3</v>
      </c>
      <c r="I83" s="7">
        <v>0</v>
      </c>
      <c r="J83" s="7">
        <v>6.8</v>
      </c>
      <c r="K83" s="7">
        <v>0</v>
      </c>
      <c r="L83" s="7">
        <v>7.6</v>
      </c>
      <c r="M83" s="7">
        <v>1.2</v>
      </c>
      <c r="N83" s="7">
        <v>1</v>
      </c>
      <c r="O83" s="7">
        <v>0</v>
      </c>
      <c r="P83" s="7">
        <v>0</v>
      </c>
      <c r="Q83" s="34">
        <v>13.5</v>
      </c>
      <c r="R83" s="38">
        <f t="shared" si="6"/>
        <v>80.599999999999994</v>
      </c>
      <c r="S83" s="8">
        <f t="shared" si="8"/>
        <v>50.5</v>
      </c>
      <c r="T83" s="8">
        <f t="shared" si="9"/>
        <v>6.8</v>
      </c>
      <c r="U83" s="8">
        <f t="shared" si="7"/>
        <v>7.6</v>
      </c>
      <c r="V83" s="8">
        <f t="shared" si="10"/>
        <v>2.2000000000000002</v>
      </c>
      <c r="W83" s="42">
        <f t="shared" si="11"/>
        <v>13.5</v>
      </c>
    </row>
    <row r="84" spans="1:23" x14ac:dyDescent="0.2">
      <c r="A84" s="19">
        <v>4117</v>
      </c>
      <c r="B84" s="22" t="s">
        <v>195</v>
      </c>
      <c r="C84" s="7">
        <v>0</v>
      </c>
      <c r="D84" s="7">
        <v>15.1</v>
      </c>
      <c r="E84" s="7">
        <v>1.2</v>
      </c>
      <c r="F84" s="7">
        <v>8.1</v>
      </c>
      <c r="G84" s="7">
        <v>0</v>
      </c>
      <c r="H84" s="7">
        <v>0</v>
      </c>
      <c r="I84" s="7">
        <v>0</v>
      </c>
      <c r="J84" s="7">
        <v>2.6</v>
      </c>
      <c r="K84" s="7">
        <v>0</v>
      </c>
      <c r="L84" s="7">
        <v>2.5</v>
      </c>
      <c r="M84" s="7">
        <v>1.7</v>
      </c>
      <c r="N84" s="7">
        <v>0</v>
      </c>
      <c r="O84" s="7">
        <v>0</v>
      </c>
      <c r="P84" s="7">
        <v>0</v>
      </c>
      <c r="Q84" s="34">
        <v>0</v>
      </c>
      <c r="R84" s="38">
        <f t="shared" si="6"/>
        <v>31.2</v>
      </c>
      <c r="S84" s="8">
        <f t="shared" si="8"/>
        <v>24.4</v>
      </c>
      <c r="T84" s="8">
        <f t="shared" si="9"/>
        <v>2.6</v>
      </c>
      <c r="U84" s="8">
        <f t="shared" si="7"/>
        <v>2.5</v>
      </c>
      <c r="V84" s="8">
        <f t="shared" si="10"/>
        <v>1.7</v>
      </c>
      <c r="W84" s="42">
        <f t="shared" si="11"/>
        <v>0</v>
      </c>
    </row>
    <row r="85" spans="1:23" x14ac:dyDescent="0.2">
      <c r="A85" s="19">
        <v>4120</v>
      </c>
      <c r="B85" s="22" t="s">
        <v>205</v>
      </c>
      <c r="C85" s="7">
        <v>0</v>
      </c>
      <c r="D85" s="7">
        <v>9.6</v>
      </c>
      <c r="E85" s="7">
        <v>0</v>
      </c>
      <c r="F85" s="7">
        <v>25.2</v>
      </c>
      <c r="G85" s="7">
        <v>0</v>
      </c>
      <c r="H85" s="7">
        <v>0</v>
      </c>
      <c r="I85" s="7">
        <v>1.1000000000000001</v>
      </c>
      <c r="J85" s="7">
        <v>0</v>
      </c>
      <c r="K85" s="7">
        <v>12.3</v>
      </c>
      <c r="L85" s="7">
        <v>4.4000000000000004</v>
      </c>
      <c r="M85" s="7">
        <v>0</v>
      </c>
      <c r="N85" s="7">
        <v>0</v>
      </c>
      <c r="O85" s="7">
        <v>0.5</v>
      </c>
      <c r="P85" s="7">
        <v>0</v>
      </c>
      <c r="Q85" s="34">
        <v>0</v>
      </c>
      <c r="R85" s="38">
        <f t="shared" si="6"/>
        <v>53.1</v>
      </c>
      <c r="S85" s="8">
        <f t="shared" si="8"/>
        <v>35.9</v>
      </c>
      <c r="T85" s="8">
        <f t="shared" si="9"/>
        <v>12.3</v>
      </c>
      <c r="U85" s="8">
        <f t="shared" si="7"/>
        <v>4.4000000000000004</v>
      </c>
      <c r="V85" s="8">
        <f t="shared" si="10"/>
        <v>0.5</v>
      </c>
      <c r="W85" s="42">
        <f t="shared" si="11"/>
        <v>0</v>
      </c>
    </row>
    <row r="86" spans="1:23" x14ac:dyDescent="0.2">
      <c r="A86" s="19">
        <v>4121</v>
      </c>
      <c r="B86" s="22" t="s">
        <v>206</v>
      </c>
      <c r="C86" s="7">
        <v>0</v>
      </c>
      <c r="D86" s="7">
        <v>18.7</v>
      </c>
      <c r="E86" s="7">
        <v>0</v>
      </c>
      <c r="F86" s="7">
        <v>25</v>
      </c>
      <c r="G86" s="7">
        <v>3.1</v>
      </c>
      <c r="H86" s="7">
        <v>0.4</v>
      </c>
      <c r="I86" s="7">
        <v>0.2</v>
      </c>
      <c r="J86" s="7">
        <v>1.9</v>
      </c>
      <c r="K86" s="7">
        <v>11.9</v>
      </c>
      <c r="L86" s="7">
        <v>5.8</v>
      </c>
      <c r="M86" s="7">
        <v>0</v>
      </c>
      <c r="N86" s="7">
        <v>0.1</v>
      </c>
      <c r="O86" s="7">
        <v>0</v>
      </c>
      <c r="P86" s="7">
        <v>0</v>
      </c>
      <c r="Q86" s="34">
        <v>1.1000000000000001</v>
      </c>
      <c r="R86" s="38">
        <f t="shared" si="6"/>
        <v>68.199999999999989</v>
      </c>
      <c r="S86" s="8">
        <f t="shared" si="8"/>
        <v>47.400000000000006</v>
      </c>
      <c r="T86" s="8">
        <f t="shared" si="9"/>
        <v>13.8</v>
      </c>
      <c r="U86" s="8">
        <f t="shared" si="7"/>
        <v>5.8</v>
      </c>
      <c r="V86" s="8">
        <f t="shared" si="10"/>
        <v>0.1</v>
      </c>
      <c r="W86" s="42">
        <f t="shared" si="11"/>
        <v>1.1000000000000001</v>
      </c>
    </row>
    <row r="87" spans="1:23" x14ac:dyDescent="0.2">
      <c r="A87" s="19">
        <v>4122</v>
      </c>
      <c r="B87" s="22" t="s">
        <v>208</v>
      </c>
      <c r="C87" s="7">
        <v>10.9</v>
      </c>
      <c r="D87" s="7">
        <v>0</v>
      </c>
      <c r="E87" s="7">
        <v>0</v>
      </c>
      <c r="F87" s="7">
        <v>26.1</v>
      </c>
      <c r="G87" s="7">
        <v>1.4</v>
      </c>
      <c r="H87" s="7">
        <v>0</v>
      </c>
      <c r="I87" s="7">
        <v>0</v>
      </c>
      <c r="J87" s="7">
        <v>0.6</v>
      </c>
      <c r="K87" s="7">
        <v>0</v>
      </c>
      <c r="L87" s="7">
        <v>3.3</v>
      </c>
      <c r="M87" s="7">
        <v>0.5</v>
      </c>
      <c r="N87" s="7">
        <v>0</v>
      </c>
      <c r="O87" s="7">
        <v>0.9</v>
      </c>
      <c r="P87" s="7">
        <v>0</v>
      </c>
      <c r="Q87" s="34">
        <v>0</v>
      </c>
      <c r="R87" s="38">
        <f t="shared" si="6"/>
        <v>43.699999999999996</v>
      </c>
      <c r="S87" s="8">
        <f t="shared" si="8"/>
        <v>38.4</v>
      </c>
      <c r="T87" s="8">
        <f t="shared" si="9"/>
        <v>0.6</v>
      </c>
      <c r="U87" s="8">
        <f t="shared" si="7"/>
        <v>3.3</v>
      </c>
      <c r="V87" s="8">
        <f t="shared" si="10"/>
        <v>1.4</v>
      </c>
      <c r="W87" s="42">
        <f t="shared" si="11"/>
        <v>0</v>
      </c>
    </row>
    <row r="88" spans="1:23" x14ac:dyDescent="0.2">
      <c r="A88" s="19">
        <v>4123</v>
      </c>
      <c r="B88" s="22" t="s">
        <v>216</v>
      </c>
      <c r="C88" s="7">
        <v>3.3</v>
      </c>
      <c r="D88" s="7">
        <v>9.4</v>
      </c>
      <c r="E88" s="7">
        <v>0</v>
      </c>
      <c r="F88" s="7">
        <v>65.8</v>
      </c>
      <c r="G88" s="7">
        <v>16</v>
      </c>
      <c r="H88" s="7">
        <v>6.2</v>
      </c>
      <c r="I88" s="7">
        <v>8.6999999999999993</v>
      </c>
      <c r="J88" s="7">
        <v>7.6</v>
      </c>
      <c r="K88" s="7">
        <v>4</v>
      </c>
      <c r="L88" s="7">
        <v>40.5</v>
      </c>
      <c r="M88" s="7">
        <v>10.5</v>
      </c>
      <c r="N88" s="7">
        <v>1.8</v>
      </c>
      <c r="O88" s="7">
        <v>0.5</v>
      </c>
      <c r="P88" s="7">
        <v>0</v>
      </c>
      <c r="Q88" s="34">
        <v>18.8</v>
      </c>
      <c r="R88" s="38">
        <f t="shared" si="6"/>
        <v>193.10000000000002</v>
      </c>
      <c r="S88" s="8">
        <f t="shared" si="8"/>
        <v>109.4</v>
      </c>
      <c r="T88" s="8">
        <f t="shared" si="9"/>
        <v>11.6</v>
      </c>
      <c r="U88" s="8">
        <f t="shared" si="7"/>
        <v>40.5</v>
      </c>
      <c r="V88" s="8">
        <f t="shared" si="10"/>
        <v>12.8</v>
      </c>
      <c r="W88" s="42">
        <f t="shared" si="11"/>
        <v>18.8</v>
      </c>
    </row>
    <row r="89" spans="1:23" x14ac:dyDescent="0.2">
      <c r="A89" s="19">
        <v>4124</v>
      </c>
      <c r="B89" s="22" t="s">
        <v>237</v>
      </c>
      <c r="C89" s="7">
        <v>0</v>
      </c>
      <c r="D89" s="7">
        <v>20.8</v>
      </c>
      <c r="E89" s="7">
        <v>0</v>
      </c>
      <c r="F89" s="7">
        <v>23.2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5.2</v>
      </c>
      <c r="M89" s="7">
        <v>0</v>
      </c>
      <c r="N89" s="7">
        <v>0</v>
      </c>
      <c r="O89" s="7">
        <v>0</v>
      </c>
      <c r="P89" s="7">
        <v>0</v>
      </c>
      <c r="Q89" s="34">
        <v>0</v>
      </c>
      <c r="R89" s="38">
        <f>SUM(C89:Q89)</f>
        <v>49.2</v>
      </c>
      <c r="S89" s="8">
        <f>SUM(C89:I89,P89)</f>
        <v>44</v>
      </c>
      <c r="T89" s="8">
        <f>SUM(J89:K89)</f>
        <v>0</v>
      </c>
      <c r="U89" s="8">
        <f>SUM(L89)</f>
        <v>5.2</v>
      </c>
      <c r="V89" s="8">
        <f>SUM(M89:O89)</f>
        <v>0</v>
      </c>
      <c r="W89" s="42">
        <f>SUM(Q89)</f>
        <v>0</v>
      </c>
    </row>
    <row r="90" spans="1:23" x14ac:dyDescent="0.2">
      <c r="A90" s="19">
        <v>4131</v>
      </c>
      <c r="B90" s="22" t="s">
        <v>32</v>
      </c>
      <c r="C90" s="7">
        <v>0</v>
      </c>
      <c r="D90" s="7">
        <v>15.1</v>
      </c>
      <c r="E90" s="7">
        <v>0</v>
      </c>
      <c r="F90" s="7">
        <v>70.099999999999994</v>
      </c>
      <c r="G90" s="7">
        <v>2.7</v>
      </c>
      <c r="H90" s="7">
        <v>6</v>
      </c>
      <c r="I90" s="7">
        <v>6.1</v>
      </c>
      <c r="J90" s="7">
        <v>3.2</v>
      </c>
      <c r="K90" s="7">
        <v>0</v>
      </c>
      <c r="L90" s="7">
        <v>7.4</v>
      </c>
      <c r="M90" s="7">
        <v>1.5</v>
      </c>
      <c r="N90" s="7">
        <v>0</v>
      </c>
      <c r="O90" s="7">
        <v>0</v>
      </c>
      <c r="P90" s="7">
        <v>0</v>
      </c>
      <c r="Q90" s="34">
        <v>0.3</v>
      </c>
      <c r="R90" s="38">
        <f t="shared" si="6"/>
        <v>112.39999999999999</v>
      </c>
      <c r="S90" s="8">
        <f t="shared" si="8"/>
        <v>99.999999999999986</v>
      </c>
      <c r="T90" s="8">
        <f t="shared" si="9"/>
        <v>3.2</v>
      </c>
      <c r="U90" s="8">
        <f t="shared" si="7"/>
        <v>7.4</v>
      </c>
      <c r="V90" s="8">
        <f t="shared" si="10"/>
        <v>1.5</v>
      </c>
      <c r="W90" s="42">
        <f t="shared" si="11"/>
        <v>0.3</v>
      </c>
    </row>
    <row r="91" spans="1:23" x14ac:dyDescent="0.2">
      <c r="A91" s="19">
        <v>4132</v>
      </c>
      <c r="B91" s="22" t="s">
        <v>42</v>
      </c>
      <c r="C91" s="7">
        <v>2</v>
      </c>
      <c r="D91" s="7">
        <v>1.8</v>
      </c>
      <c r="E91" s="7">
        <v>0</v>
      </c>
      <c r="F91" s="7">
        <v>19.399999999999999</v>
      </c>
      <c r="G91" s="7">
        <v>2.8</v>
      </c>
      <c r="H91" s="7">
        <v>7.4</v>
      </c>
      <c r="I91" s="7">
        <v>0.7</v>
      </c>
      <c r="J91" s="7">
        <v>0.3</v>
      </c>
      <c r="K91" s="7">
        <v>0</v>
      </c>
      <c r="L91" s="7">
        <v>2.4</v>
      </c>
      <c r="M91" s="7">
        <v>0.2</v>
      </c>
      <c r="N91" s="7">
        <v>0</v>
      </c>
      <c r="O91" s="7">
        <v>0</v>
      </c>
      <c r="P91" s="7">
        <v>0</v>
      </c>
      <c r="Q91" s="34">
        <v>1.8</v>
      </c>
      <c r="R91" s="38">
        <f t="shared" si="6"/>
        <v>38.799999999999997</v>
      </c>
      <c r="S91" s="8">
        <f t="shared" si="8"/>
        <v>34.1</v>
      </c>
      <c r="T91" s="8">
        <f t="shared" si="9"/>
        <v>0.3</v>
      </c>
      <c r="U91" s="8">
        <f t="shared" si="7"/>
        <v>2.4</v>
      </c>
      <c r="V91" s="8">
        <f t="shared" si="10"/>
        <v>0.2</v>
      </c>
      <c r="W91" s="42">
        <f t="shared" si="11"/>
        <v>1.8</v>
      </c>
    </row>
    <row r="92" spans="1:23" x14ac:dyDescent="0.2">
      <c r="A92" s="19">
        <v>4133</v>
      </c>
      <c r="B92" s="31" t="s">
        <v>55</v>
      </c>
      <c r="C92" s="7">
        <v>0</v>
      </c>
      <c r="D92" s="7">
        <v>2.1</v>
      </c>
      <c r="E92" s="7">
        <v>0</v>
      </c>
      <c r="F92" s="7">
        <v>15.2</v>
      </c>
      <c r="G92" s="7">
        <v>3.2</v>
      </c>
      <c r="H92" s="7">
        <v>1.9</v>
      </c>
      <c r="I92" s="7">
        <v>2.2000000000000002</v>
      </c>
      <c r="J92" s="7">
        <v>1.2</v>
      </c>
      <c r="K92" s="7">
        <v>0</v>
      </c>
      <c r="L92" s="7">
        <v>1.2</v>
      </c>
      <c r="M92" s="7">
        <v>0.2</v>
      </c>
      <c r="N92" s="7">
        <v>0</v>
      </c>
      <c r="O92" s="7">
        <v>0</v>
      </c>
      <c r="P92" s="7">
        <v>0</v>
      </c>
      <c r="Q92" s="34">
        <v>0</v>
      </c>
      <c r="R92" s="38">
        <f t="shared" si="6"/>
        <v>27.199999999999996</v>
      </c>
      <c r="S92" s="8">
        <f t="shared" si="8"/>
        <v>24.599999999999998</v>
      </c>
      <c r="T92" s="8">
        <f t="shared" si="9"/>
        <v>1.2</v>
      </c>
      <c r="U92" s="8">
        <f t="shared" si="7"/>
        <v>1.2</v>
      </c>
      <c r="V92" s="8">
        <f t="shared" si="10"/>
        <v>0.2</v>
      </c>
      <c r="W92" s="42">
        <f t="shared" si="11"/>
        <v>0</v>
      </c>
    </row>
    <row r="93" spans="1:23" x14ac:dyDescent="0.2">
      <c r="A93" s="19">
        <v>4134</v>
      </c>
      <c r="B93" s="22" t="s">
        <v>63</v>
      </c>
      <c r="C93" s="7">
        <v>5.6</v>
      </c>
      <c r="D93" s="7">
        <v>0</v>
      </c>
      <c r="E93" s="7">
        <v>0</v>
      </c>
      <c r="F93" s="7">
        <v>27.6</v>
      </c>
      <c r="G93" s="7">
        <v>1</v>
      </c>
      <c r="H93" s="7">
        <v>8.1</v>
      </c>
      <c r="I93" s="7">
        <v>0.7</v>
      </c>
      <c r="J93" s="7">
        <v>0</v>
      </c>
      <c r="K93" s="7">
        <v>10.4</v>
      </c>
      <c r="L93" s="7">
        <v>3.6</v>
      </c>
      <c r="M93" s="7">
        <v>0</v>
      </c>
      <c r="N93" s="7">
        <v>0</v>
      </c>
      <c r="O93" s="7">
        <v>0</v>
      </c>
      <c r="P93" s="7">
        <v>0</v>
      </c>
      <c r="Q93" s="34">
        <v>0</v>
      </c>
      <c r="R93" s="38">
        <f t="shared" si="6"/>
        <v>57.000000000000007</v>
      </c>
      <c r="S93" s="8">
        <f t="shared" si="8"/>
        <v>43.000000000000007</v>
      </c>
      <c r="T93" s="8">
        <f t="shared" si="9"/>
        <v>10.4</v>
      </c>
      <c r="U93" s="8">
        <f t="shared" si="7"/>
        <v>3.6</v>
      </c>
      <c r="V93" s="8">
        <f t="shared" si="10"/>
        <v>0</v>
      </c>
      <c r="W93" s="42">
        <f t="shared" si="11"/>
        <v>0</v>
      </c>
    </row>
    <row r="94" spans="1:23" x14ac:dyDescent="0.2">
      <c r="A94" s="19">
        <v>4135</v>
      </c>
      <c r="B94" s="22" t="s">
        <v>83</v>
      </c>
      <c r="C94" s="7">
        <v>0</v>
      </c>
      <c r="D94" s="7">
        <v>12</v>
      </c>
      <c r="E94" s="7">
        <v>5.2</v>
      </c>
      <c r="F94" s="7">
        <v>24.4</v>
      </c>
      <c r="G94" s="7">
        <v>4.0999999999999996</v>
      </c>
      <c r="H94" s="7">
        <v>1.9</v>
      </c>
      <c r="I94" s="7">
        <v>3.7</v>
      </c>
      <c r="J94" s="7">
        <v>1.5</v>
      </c>
      <c r="K94" s="7">
        <v>11.2</v>
      </c>
      <c r="L94" s="7">
        <v>10.1</v>
      </c>
      <c r="M94" s="7">
        <v>0</v>
      </c>
      <c r="N94" s="7">
        <v>0</v>
      </c>
      <c r="O94" s="7">
        <v>0</v>
      </c>
      <c r="P94" s="7">
        <v>0</v>
      </c>
      <c r="Q94" s="34">
        <v>0</v>
      </c>
      <c r="R94" s="38">
        <f t="shared" si="6"/>
        <v>74.099999999999994</v>
      </c>
      <c r="S94" s="8">
        <f t="shared" si="8"/>
        <v>51.3</v>
      </c>
      <c r="T94" s="8">
        <f t="shared" si="9"/>
        <v>12.7</v>
      </c>
      <c r="U94" s="8">
        <f t="shared" si="7"/>
        <v>10.1</v>
      </c>
      <c r="V94" s="8">
        <f t="shared" si="10"/>
        <v>0</v>
      </c>
      <c r="W94" s="42">
        <f t="shared" si="11"/>
        <v>0</v>
      </c>
    </row>
    <row r="95" spans="1:23" x14ac:dyDescent="0.2">
      <c r="A95" s="19">
        <v>4136</v>
      </c>
      <c r="B95" s="31" t="s">
        <v>95</v>
      </c>
      <c r="C95" s="7">
        <v>0</v>
      </c>
      <c r="D95" s="7">
        <v>0</v>
      </c>
      <c r="E95" s="7">
        <v>0</v>
      </c>
      <c r="F95" s="7">
        <v>14.9</v>
      </c>
      <c r="G95" s="7">
        <v>5.3</v>
      </c>
      <c r="H95" s="7">
        <v>0</v>
      </c>
      <c r="I95" s="7">
        <v>12.1</v>
      </c>
      <c r="J95" s="7">
        <v>0</v>
      </c>
      <c r="K95" s="7">
        <v>0</v>
      </c>
      <c r="L95" s="7">
        <v>4.3</v>
      </c>
      <c r="M95" s="7">
        <v>0</v>
      </c>
      <c r="N95" s="7">
        <v>0</v>
      </c>
      <c r="O95" s="7">
        <v>0</v>
      </c>
      <c r="P95" s="7">
        <v>0</v>
      </c>
      <c r="Q95" s="34">
        <v>0</v>
      </c>
      <c r="R95" s="38">
        <f t="shared" si="6"/>
        <v>36.599999999999994</v>
      </c>
      <c r="S95" s="8">
        <f t="shared" si="8"/>
        <v>32.299999999999997</v>
      </c>
      <c r="T95" s="8">
        <f t="shared" si="9"/>
        <v>0</v>
      </c>
      <c r="U95" s="8">
        <f t="shared" si="7"/>
        <v>4.3</v>
      </c>
      <c r="V95" s="8">
        <f t="shared" si="10"/>
        <v>0</v>
      </c>
      <c r="W95" s="42">
        <f t="shared" si="11"/>
        <v>0</v>
      </c>
    </row>
    <row r="96" spans="1:23" x14ac:dyDescent="0.2">
      <c r="A96" s="19">
        <v>4137</v>
      </c>
      <c r="B96" s="22" t="s">
        <v>113</v>
      </c>
      <c r="C96" s="7">
        <v>0</v>
      </c>
      <c r="D96" s="7">
        <v>1.6</v>
      </c>
      <c r="E96" s="7">
        <v>0</v>
      </c>
      <c r="F96" s="7">
        <v>8.6999999999999993</v>
      </c>
      <c r="G96" s="7">
        <v>0.3</v>
      </c>
      <c r="H96" s="7">
        <v>2.2999999999999998</v>
      </c>
      <c r="I96" s="7">
        <v>0.5</v>
      </c>
      <c r="J96" s="7">
        <v>0.1</v>
      </c>
      <c r="K96" s="7">
        <v>2.7</v>
      </c>
      <c r="L96" s="7">
        <v>0.9</v>
      </c>
      <c r="M96" s="7">
        <v>0</v>
      </c>
      <c r="N96" s="7">
        <v>0</v>
      </c>
      <c r="O96" s="7">
        <v>0</v>
      </c>
      <c r="P96" s="7">
        <v>0</v>
      </c>
      <c r="Q96" s="34">
        <v>0</v>
      </c>
      <c r="R96" s="38">
        <f t="shared" si="6"/>
        <v>17.099999999999998</v>
      </c>
      <c r="S96" s="8">
        <f t="shared" si="8"/>
        <v>13.399999999999999</v>
      </c>
      <c r="T96" s="8">
        <f t="shared" si="9"/>
        <v>2.8000000000000003</v>
      </c>
      <c r="U96" s="8">
        <f t="shared" si="7"/>
        <v>0.9</v>
      </c>
      <c r="V96" s="8">
        <f t="shared" si="10"/>
        <v>0</v>
      </c>
      <c r="W96" s="42">
        <f t="shared" si="11"/>
        <v>0</v>
      </c>
    </row>
    <row r="97" spans="1:23" x14ac:dyDescent="0.2">
      <c r="A97" s="19">
        <v>4138</v>
      </c>
      <c r="B97" s="22" t="s">
        <v>117</v>
      </c>
      <c r="C97" s="7">
        <v>0</v>
      </c>
      <c r="D97" s="7">
        <v>7.8</v>
      </c>
      <c r="E97" s="7">
        <v>0</v>
      </c>
      <c r="F97" s="7">
        <v>7.3</v>
      </c>
      <c r="G97" s="7">
        <v>0</v>
      </c>
      <c r="H97" s="7">
        <v>7</v>
      </c>
      <c r="I97" s="7">
        <v>0</v>
      </c>
      <c r="J97" s="7">
        <v>0</v>
      </c>
      <c r="K97" s="7">
        <v>0</v>
      </c>
      <c r="L97" s="7">
        <v>2.5</v>
      </c>
      <c r="M97" s="7">
        <v>0</v>
      </c>
      <c r="N97" s="7">
        <v>0</v>
      </c>
      <c r="O97" s="7">
        <v>0</v>
      </c>
      <c r="P97" s="7">
        <v>0</v>
      </c>
      <c r="Q97" s="34">
        <v>0</v>
      </c>
      <c r="R97" s="38">
        <f t="shared" si="6"/>
        <v>24.6</v>
      </c>
      <c r="S97" s="8">
        <f t="shared" si="8"/>
        <v>22.1</v>
      </c>
      <c r="T97" s="8">
        <f t="shared" si="9"/>
        <v>0</v>
      </c>
      <c r="U97" s="8">
        <f t="shared" si="7"/>
        <v>2.5</v>
      </c>
      <c r="V97" s="8">
        <f t="shared" si="10"/>
        <v>0</v>
      </c>
      <c r="W97" s="42">
        <f t="shared" si="11"/>
        <v>0</v>
      </c>
    </row>
    <row r="98" spans="1:23" x14ac:dyDescent="0.2">
      <c r="A98" s="19">
        <v>4139</v>
      </c>
      <c r="B98" s="22" t="s">
        <v>125</v>
      </c>
      <c r="C98" s="7">
        <v>7.6</v>
      </c>
      <c r="D98" s="7">
        <v>0</v>
      </c>
      <c r="E98" s="7">
        <v>0</v>
      </c>
      <c r="F98" s="7">
        <v>57.4</v>
      </c>
      <c r="G98" s="7">
        <v>30.9</v>
      </c>
      <c r="H98" s="7">
        <v>0.9</v>
      </c>
      <c r="I98" s="7">
        <v>35.200000000000003</v>
      </c>
      <c r="J98" s="7">
        <v>2.2999999999999998</v>
      </c>
      <c r="K98" s="7">
        <v>14.4</v>
      </c>
      <c r="L98" s="7">
        <v>19.7</v>
      </c>
      <c r="M98" s="7">
        <v>1.1000000000000001</v>
      </c>
      <c r="N98" s="7">
        <v>0</v>
      </c>
      <c r="O98" s="7">
        <v>1.9</v>
      </c>
      <c r="P98" s="7">
        <v>0</v>
      </c>
      <c r="Q98" s="34">
        <v>0.2</v>
      </c>
      <c r="R98" s="38">
        <f t="shared" si="6"/>
        <v>171.6</v>
      </c>
      <c r="S98" s="8">
        <f t="shared" si="8"/>
        <v>132</v>
      </c>
      <c r="T98" s="8">
        <f t="shared" si="9"/>
        <v>16.7</v>
      </c>
      <c r="U98" s="8">
        <f t="shared" si="7"/>
        <v>19.7</v>
      </c>
      <c r="V98" s="8">
        <f t="shared" si="10"/>
        <v>3</v>
      </c>
      <c r="W98" s="42">
        <f t="shared" si="11"/>
        <v>0.2</v>
      </c>
    </row>
    <row r="99" spans="1:23" x14ac:dyDescent="0.2">
      <c r="A99" s="19">
        <v>4140</v>
      </c>
      <c r="B99" s="22" t="s">
        <v>145</v>
      </c>
      <c r="C99" s="7">
        <v>0</v>
      </c>
      <c r="D99" s="7">
        <v>10.7</v>
      </c>
      <c r="E99" s="7">
        <v>0</v>
      </c>
      <c r="F99" s="7">
        <v>30.5</v>
      </c>
      <c r="G99" s="7">
        <v>4.4000000000000004</v>
      </c>
      <c r="H99" s="7">
        <v>5</v>
      </c>
      <c r="I99" s="7">
        <v>5.0999999999999996</v>
      </c>
      <c r="J99" s="7">
        <v>7.6</v>
      </c>
      <c r="K99" s="7">
        <v>1.6</v>
      </c>
      <c r="L99" s="7">
        <v>4.5999999999999996</v>
      </c>
      <c r="M99" s="7">
        <v>0</v>
      </c>
      <c r="N99" s="7">
        <v>0</v>
      </c>
      <c r="O99" s="7">
        <v>2.2000000000000002</v>
      </c>
      <c r="P99" s="7">
        <v>0</v>
      </c>
      <c r="Q99" s="34">
        <v>0</v>
      </c>
      <c r="R99" s="38">
        <f t="shared" si="6"/>
        <v>71.7</v>
      </c>
      <c r="S99" s="8">
        <f t="shared" si="8"/>
        <v>55.7</v>
      </c>
      <c r="T99" s="8">
        <f t="shared" si="9"/>
        <v>9.1999999999999993</v>
      </c>
      <c r="U99" s="8">
        <f t="shared" si="7"/>
        <v>4.5999999999999996</v>
      </c>
      <c r="V99" s="8">
        <f t="shared" si="10"/>
        <v>2.2000000000000002</v>
      </c>
      <c r="W99" s="42">
        <f t="shared" si="11"/>
        <v>0</v>
      </c>
    </row>
    <row r="100" spans="1:23" x14ac:dyDescent="0.2">
      <c r="A100" s="19">
        <v>4141</v>
      </c>
      <c r="B100" s="22" t="s">
        <v>155</v>
      </c>
      <c r="C100" s="7">
        <v>12.3</v>
      </c>
      <c r="D100" s="7">
        <v>0</v>
      </c>
      <c r="E100" s="7">
        <v>0</v>
      </c>
      <c r="F100" s="7">
        <v>78.5</v>
      </c>
      <c r="G100" s="7">
        <v>23.8</v>
      </c>
      <c r="H100" s="7">
        <v>23.3</v>
      </c>
      <c r="I100" s="7">
        <v>37.5</v>
      </c>
      <c r="J100" s="7">
        <v>0</v>
      </c>
      <c r="K100" s="7">
        <v>29.8</v>
      </c>
      <c r="L100" s="7">
        <v>20.399999999999999</v>
      </c>
      <c r="M100" s="7">
        <v>2</v>
      </c>
      <c r="N100" s="7">
        <v>0</v>
      </c>
      <c r="O100" s="7">
        <v>0</v>
      </c>
      <c r="P100" s="7">
        <v>0</v>
      </c>
      <c r="Q100" s="34">
        <v>0</v>
      </c>
      <c r="R100" s="38">
        <f t="shared" si="6"/>
        <v>227.60000000000002</v>
      </c>
      <c r="S100" s="8">
        <f t="shared" si="8"/>
        <v>175.4</v>
      </c>
      <c r="T100" s="8">
        <f t="shared" si="9"/>
        <v>29.8</v>
      </c>
      <c r="U100" s="8">
        <f t="shared" si="7"/>
        <v>20.399999999999999</v>
      </c>
      <c r="V100" s="8">
        <f t="shared" si="10"/>
        <v>2</v>
      </c>
      <c r="W100" s="42">
        <f t="shared" si="11"/>
        <v>0</v>
      </c>
    </row>
    <row r="101" spans="1:23" x14ac:dyDescent="0.2">
      <c r="A101" s="19">
        <v>4142</v>
      </c>
      <c r="B101" s="31" t="s">
        <v>175</v>
      </c>
      <c r="C101" s="7">
        <v>4.9000000000000004</v>
      </c>
      <c r="D101" s="7">
        <v>0</v>
      </c>
      <c r="E101" s="7">
        <v>0</v>
      </c>
      <c r="F101" s="7">
        <v>4.5</v>
      </c>
      <c r="G101" s="7">
        <v>7.5</v>
      </c>
      <c r="H101" s="7">
        <v>0</v>
      </c>
      <c r="I101" s="7">
        <v>0.1</v>
      </c>
      <c r="J101" s="7">
        <v>3.8</v>
      </c>
      <c r="K101" s="7">
        <v>0</v>
      </c>
      <c r="L101" s="7">
        <v>2.8</v>
      </c>
      <c r="M101" s="7">
        <v>0</v>
      </c>
      <c r="N101" s="7">
        <v>0</v>
      </c>
      <c r="O101" s="7">
        <v>0.1</v>
      </c>
      <c r="P101" s="7">
        <v>0</v>
      </c>
      <c r="Q101" s="34">
        <v>0</v>
      </c>
      <c r="R101" s="38">
        <f t="shared" si="6"/>
        <v>23.700000000000003</v>
      </c>
      <c r="S101" s="8">
        <f t="shared" si="8"/>
        <v>17</v>
      </c>
      <c r="T101" s="8">
        <f t="shared" si="9"/>
        <v>3.8</v>
      </c>
      <c r="U101" s="8">
        <f t="shared" si="7"/>
        <v>2.8</v>
      </c>
      <c r="V101" s="8">
        <f t="shared" si="10"/>
        <v>0.1</v>
      </c>
      <c r="W101" s="42">
        <f t="shared" si="11"/>
        <v>0</v>
      </c>
    </row>
    <row r="102" spans="1:23" x14ac:dyDescent="0.2">
      <c r="A102" s="19">
        <v>4143</v>
      </c>
      <c r="B102" s="22" t="s">
        <v>176</v>
      </c>
      <c r="C102" s="7">
        <v>0</v>
      </c>
      <c r="D102" s="7">
        <v>3.1</v>
      </c>
      <c r="E102" s="7">
        <v>0</v>
      </c>
      <c r="F102" s="7">
        <v>13.4</v>
      </c>
      <c r="G102" s="7">
        <v>0</v>
      </c>
      <c r="H102" s="7">
        <v>0.6</v>
      </c>
      <c r="I102" s="7">
        <v>9</v>
      </c>
      <c r="J102" s="7">
        <v>0.4</v>
      </c>
      <c r="K102" s="7">
        <v>0</v>
      </c>
      <c r="L102" s="7">
        <v>1.9</v>
      </c>
      <c r="M102" s="7">
        <v>0.5</v>
      </c>
      <c r="N102" s="7">
        <v>0</v>
      </c>
      <c r="O102" s="7">
        <v>0</v>
      </c>
      <c r="P102" s="7">
        <v>0</v>
      </c>
      <c r="Q102" s="34">
        <v>0</v>
      </c>
      <c r="R102" s="38">
        <f t="shared" si="6"/>
        <v>28.9</v>
      </c>
      <c r="S102" s="8">
        <f t="shared" si="8"/>
        <v>26.1</v>
      </c>
      <c r="T102" s="8">
        <f t="shared" si="9"/>
        <v>0.4</v>
      </c>
      <c r="U102" s="8">
        <f t="shared" si="7"/>
        <v>1.9</v>
      </c>
      <c r="V102" s="8">
        <f t="shared" si="10"/>
        <v>0.5</v>
      </c>
      <c r="W102" s="42">
        <f t="shared" si="11"/>
        <v>0</v>
      </c>
    </row>
    <row r="103" spans="1:23" x14ac:dyDescent="0.2">
      <c r="A103" s="19">
        <v>4144</v>
      </c>
      <c r="B103" s="22" t="s">
        <v>178</v>
      </c>
      <c r="C103" s="7">
        <v>0</v>
      </c>
      <c r="D103" s="7">
        <v>5.9</v>
      </c>
      <c r="E103" s="7">
        <v>0</v>
      </c>
      <c r="F103" s="7">
        <v>51.6</v>
      </c>
      <c r="G103" s="7">
        <v>7.4</v>
      </c>
      <c r="H103" s="7">
        <v>9</v>
      </c>
      <c r="I103" s="7">
        <v>15.7</v>
      </c>
      <c r="J103" s="7">
        <v>8.1999999999999993</v>
      </c>
      <c r="K103" s="7">
        <v>0</v>
      </c>
      <c r="L103" s="7">
        <v>15</v>
      </c>
      <c r="M103" s="7">
        <v>2.6</v>
      </c>
      <c r="N103" s="7">
        <v>0</v>
      </c>
      <c r="O103" s="7">
        <v>0</v>
      </c>
      <c r="P103" s="7">
        <v>0</v>
      </c>
      <c r="Q103" s="34">
        <v>0.2</v>
      </c>
      <c r="R103" s="38">
        <f t="shared" si="6"/>
        <v>115.60000000000001</v>
      </c>
      <c r="S103" s="8">
        <f t="shared" si="8"/>
        <v>89.600000000000009</v>
      </c>
      <c r="T103" s="8">
        <f t="shared" si="9"/>
        <v>8.1999999999999993</v>
      </c>
      <c r="U103" s="8">
        <f t="shared" si="7"/>
        <v>15</v>
      </c>
      <c r="V103" s="8">
        <f t="shared" si="10"/>
        <v>2.6</v>
      </c>
      <c r="W103" s="42">
        <f t="shared" si="11"/>
        <v>0.2</v>
      </c>
    </row>
    <row r="104" spans="1:23" x14ac:dyDescent="0.2">
      <c r="A104" s="19">
        <v>4145</v>
      </c>
      <c r="B104" s="30" t="s">
        <v>194</v>
      </c>
      <c r="C104" s="7">
        <v>0</v>
      </c>
      <c r="D104" s="7">
        <v>11</v>
      </c>
      <c r="E104" s="7">
        <v>0</v>
      </c>
      <c r="F104" s="7">
        <v>25.6</v>
      </c>
      <c r="G104" s="7">
        <v>2.2000000000000002</v>
      </c>
      <c r="H104" s="7">
        <v>1.2</v>
      </c>
      <c r="I104" s="7">
        <v>0</v>
      </c>
      <c r="J104" s="7">
        <v>0</v>
      </c>
      <c r="K104" s="7">
        <v>6.6</v>
      </c>
      <c r="L104" s="7">
        <v>4.0999999999999996</v>
      </c>
      <c r="M104" s="7">
        <v>0</v>
      </c>
      <c r="N104" s="7">
        <v>0</v>
      </c>
      <c r="O104" s="7">
        <v>0.2</v>
      </c>
      <c r="P104" s="7">
        <v>0</v>
      </c>
      <c r="Q104" s="34">
        <v>0</v>
      </c>
      <c r="R104" s="38">
        <f t="shared" si="6"/>
        <v>50.900000000000013</v>
      </c>
      <c r="S104" s="8">
        <f t="shared" si="8"/>
        <v>40.000000000000007</v>
      </c>
      <c r="T104" s="8">
        <f t="shared" si="9"/>
        <v>6.6</v>
      </c>
      <c r="U104" s="8">
        <f t="shared" si="7"/>
        <v>4.0999999999999996</v>
      </c>
      <c r="V104" s="8">
        <f t="shared" si="10"/>
        <v>0.2</v>
      </c>
      <c r="W104" s="42">
        <f t="shared" si="11"/>
        <v>0</v>
      </c>
    </row>
    <row r="105" spans="1:23" x14ac:dyDescent="0.2">
      <c r="A105" s="19">
        <v>4146</v>
      </c>
      <c r="B105" s="22" t="s">
        <v>202</v>
      </c>
      <c r="C105" s="7">
        <v>0</v>
      </c>
      <c r="D105" s="7">
        <v>10.1</v>
      </c>
      <c r="E105" s="7">
        <v>0</v>
      </c>
      <c r="F105" s="7">
        <v>40.9</v>
      </c>
      <c r="G105" s="7">
        <v>3.7</v>
      </c>
      <c r="H105" s="7">
        <v>5.7</v>
      </c>
      <c r="I105" s="7">
        <v>3.3</v>
      </c>
      <c r="J105" s="7">
        <v>2</v>
      </c>
      <c r="K105" s="7">
        <v>8</v>
      </c>
      <c r="L105" s="7">
        <v>10.3</v>
      </c>
      <c r="M105" s="7">
        <v>0</v>
      </c>
      <c r="N105" s="7">
        <v>0</v>
      </c>
      <c r="O105" s="7">
        <v>2.5</v>
      </c>
      <c r="P105" s="7">
        <v>0</v>
      </c>
      <c r="Q105" s="34">
        <v>0</v>
      </c>
      <c r="R105" s="38">
        <f t="shared" si="6"/>
        <v>86.5</v>
      </c>
      <c r="S105" s="8">
        <f t="shared" si="8"/>
        <v>63.7</v>
      </c>
      <c r="T105" s="8">
        <f t="shared" si="9"/>
        <v>10</v>
      </c>
      <c r="U105" s="8">
        <f t="shared" si="7"/>
        <v>10.3</v>
      </c>
      <c r="V105" s="8">
        <f t="shared" si="10"/>
        <v>2.5</v>
      </c>
      <c r="W105" s="42">
        <f t="shared" si="11"/>
        <v>0</v>
      </c>
    </row>
    <row r="106" spans="1:23" x14ac:dyDescent="0.2">
      <c r="A106" s="19">
        <v>4147</v>
      </c>
      <c r="B106" s="22" t="s">
        <v>226</v>
      </c>
      <c r="C106" s="7">
        <v>0</v>
      </c>
      <c r="D106" s="7">
        <v>11.7</v>
      </c>
      <c r="E106" s="7">
        <v>0</v>
      </c>
      <c r="F106" s="7">
        <v>23.6</v>
      </c>
      <c r="G106" s="7">
        <v>2</v>
      </c>
      <c r="H106" s="7">
        <v>2.1</v>
      </c>
      <c r="I106" s="7">
        <v>0</v>
      </c>
      <c r="J106" s="7">
        <v>0.6</v>
      </c>
      <c r="K106" s="7">
        <v>0</v>
      </c>
      <c r="L106" s="7">
        <v>2.2999999999999998</v>
      </c>
      <c r="M106" s="7">
        <v>1.7</v>
      </c>
      <c r="N106" s="7">
        <v>0</v>
      </c>
      <c r="O106" s="7">
        <v>0</v>
      </c>
      <c r="P106" s="7">
        <v>0</v>
      </c>
      <c r="Q106" s="34">
        <v>6.8</v>
      </c>
      <c r="R106" s="38">
        <f t="shared" si="6"/>
        <v>50.8</v>
      </c>
      <c r="S106" s="8">
        <f t="shared" si="8"/>
        <v>39.4</v>
      </c>
      <c r="T106" s="8">
        <f t="shared" si="9"/>
        <v>0.6</v>
      </c>
      <c r="U106" s="8">
        <f t="shared" si="7"/>
        <v>2.2999999999999998</v>
      </c>
      <c r="V106" s="8">
        <f t="shared" si="10"/>
        <v>1.7</v>
      </c>
      <c r="W106" s="42">
        <f t="shared" si="11"/>
        <v>6.8</v>
      </c>
    </row>
    <row r="107" spans="1:23" x14ac:dyDescent="0.2">
      <c r="A107" s="19">
        <v>4161</v>
      </c>
      <c r="B107" s="22" t="s">
        <v>67</v>
      </c>
      <c r="C107" s="7">
        <v>0</v>
      </c>
      <c r="D107" s="7">
        <v>10.5</v>
      </c>
      <c r="E107" s="7">
        <v>0</v>
      </c>
      <c r="F107" s="7">
        <v>31</v>
      </c>
      <c r="G107" s="7">
        <v>4.5999999999999996</v>
      </c>
      <c r="H107" s="7">
        <v>4.8</v>
      </c>
      <c r="I107" s="7">
        <v>4.7</v>
      </c>
      <c r="J107" s="7">
        <v>5.4</v>
      </c>
      <c r="K107" s="7">
        <v>41</v>
      </c>
      <c r="L107" s="7">
        <v>12.8</v>
      </c>
      <c r="M107" s="7">
        <v>1.8</v>
      </c>
      <c r="N107" s="7">
        <v>0</v>
      </c>
      <c r="O107" s="7">
        <v>0</v>
      </c>
      <c r="P107" s="7">
        <v>0</v>
      </c>
      <c r="Q107" s="34">
        <v>0</v>
      </c>
      <c r="R107" s="38">
        <f t="shared" si="6"/>
        <v>116.6</v>
      </c>
      <c r="S107" s="8">
        <f t="shared" si="8"/>
        <v>55.6</v>
      </c>
      <c r="T107" s="8">
        <f t="shared" si="9"/>
        <v>46.4</v>
      </c>
      <c r="U107" s="8">
        <f t="shared" si="7"/>
        <v>12.8</v>
      </c>
      <c r="V107" s="8">
        <f t="shared" si="10"/>
        <v>1.8</v>
      </c>
      <c r="W107" s="42">
        <f t="shared" si="11"/>
        <v>0</v>
      </c>
    </row>
    <row r="108" spans="1:23" x14ac:dyDescent="0.2">
      <c r="A108" s="19">
        <v>4163</v>
      </c>
      <c r="B108" s="22" t="s">
        <v>77</v>
      </c>
      <c r="C108" s="7">
        <v>6.6</v>
      </c>
      <c r="D108" s="7">
        <v>9.6</v>
      </c>
      <c r="E108" s="7">
        <v>29.4</v>
      </c>
      <c r="F108" s="7">
        <v>33.5</v>
      </c>
      <c r="G108" s="7">
        <v>11</v>
      </c>
      <c r="H108" s="7">
        <v>16.399999999999999</v>
      </c>
      <c r="I108" s="7">
        <v>3.1</v>
      </c>
      <c r="J108" s="7">
        <v>19.7</v>
      </c>
      <c r="K108" s="7">
        <v>26.1</v>
      </c>
      <c r="L108" s="7">
        <v>23.7</v>
      </c>
      <c r="M108" s="7">
        <v>1.8</v>
      </c>
      <c r="N108" s="7">
        <v>0</v>
      </c>
      <c r="O108" s="7">
        <v>2.6</v>
      </c>
      <c r="P108" s="7">
        <v>0</v>
      </c>
      <c r="Q108" s="34">
        <v>3.3</v>
      </c>
      <c r="R108" s="38">
        <f t="shared" si="6"/>
        <v>186.79999999999998</v>
      </c>
      <c r="S108" s="8">
        <f t="shared" si="8"/>
        <v>109.6</v>
      </c>
      <c r="T108" s="8">
        <f t="shared" si="9"/>
        <v>45.8</v>
      </c>
      <c r="U108" s="8">
        <f t="shared" si="7"/>
        <v>23.7</v>
      </c>
      <c r="V108" s="8">
        <f t="shared" si="10"/>
        <v>4.4000000000000004</v>
      </c>
      <c r="W108" s="42">
        <f t="shared" si="11"/>
        <v>3.3</v>
      </c>
    </row>
    <row r="109" spans="1:23" x14ac:dyDescent="0.2">
      <c r="A109" s="19">
        <v>4164</v>
      </c>
      <c r="B109" s="22" t="s">
        <v>79</v>
      </c>
      <c r="C109" s="7">
        <v>17.2</v>
      </c>
      <c r="D109" s="7">
        <v>0</v>
      </c>
      <c r="E109" s="7">
        <v>0</v>
      </c>
      <c r="F109" s="7">
        <v>13.1</v>
      </c>
      <c r="G109" s="7">
        <v>0</v>
      </c>
      <c r="H109" s="7">
        <v>1.4</v>
      </c>
      <c r="I109" s="7">
        <v>0</v>
      </c>
      <c r="J109" s="7">
        <v>0.6</v>
      </c>
      <c r="K109" s="7">
        <v>0</v>
      </c>
      <c r="L109" s="7">
        <v>4.7</v>
      </c>
      <c r="M109" s="7">
        <v>1.4</v>
      </c>
      <c r="N109" s="7">
        <v>0</v>
      </c>
      <c r="O109" s="7">
        <v>0</v>
      </c>
      <c r="P109" s="7">
        <v>0</v>
      </c>
      <c r="Q109" s="34">
        <v>0</v>
      </c>
      <c r="R109" s="38">
        <f t="shared" si="6"/>
        <v>38.4</v>
      </c>
      <c r="S109" s="8">
        <f t="shared" si="8"/>
        <v>31.699999999999996</v>
      </c>
      <c r="T109" s="8">
        <f t="shared" si="9"/>
        <v>0.6</v>
      </c>
      <c r="U109" s="8">
        <f t="shared" si="7"/>
        <v>4.7</v>
      </c>
      <c r="V109" s="8">
        <f t="shared" si="10"/>
        <v>1.4</v>
      </c>
      <c r="W109" s="42">
        <f t="shared" si="11"/>
        <v>0</v>
      </c>
    </row>
    <row r="110" spans="1:23" x14ac:dyDescent="0.2">
      <c r="A110" s="19">
        <v>4165</v>
      </c>
      <c r="B110" s="22" t="s">
        <v>82</v>
      </c>
      <c r="C110" s="7">
        <v>0</v>
      </c>
      <c r="D110" s="7">
        <v>23.6</v>
      </c>
      <c r="E110" s="7">
        <v>0</v>
      </c>
      <c r="F110" s="7">
        <v>49.8</v>
      </c>
      <c r="G110" s="7">
        <v>6</v>
      </c>
      <c r="H110" s="7">
        <v>0</v>
      </c>
      <c r="I110" s="7">
        <v>2.5</v>
      </c>
      <c r="J110" s="7">
        <v>4</v>
      </c>
      <c r="K110" s="7">
        <v>0</v>
      </c>
      <c r="L110" s="7">
        <v>6</v>
      </c>
      <c r="M110" s="7">
        <v>0</v>
      </c>
      <c r="N110" s="7">
        <v>0</v>
      </c>
      <c r="O110" s="7">
        <v>1.4</v>
      </c>
      <c r="P110" s="7">
        <v>0</v>
      </c>
      <c r="Q110" s="34">
        <v>0</v>
      </c>
      <c r="R110" s="38">
        <f t="shared" si="6"/>
        <v>93.300000000000011</v>
      </c>
      <c r="S110" s="8">
        <f t="shared" si="8"/>
        <v>81.900000000000006</v>
      </c>
      <c r="T110" s="8">
        <f t="shared" si="9"/>
        <v>4</v>
      </c>
      <c r="U110" s="8">
        <f t="shared" si="7"/>
        <v>6</v>
      </c>
      <c r="V110" s="8">
        <f t="shared" si="10"/>
        <v>1.4</v>
      </c>
      <c r="W110" s="42">
        <f t="shared" si="11"/>
        <v>0</v>
      </c>
    </row>
    <row r="111" spans="1:23" x14ac:dyDescent="0.2">
      <c r="A111" s="19">
        <v>4166</v>
      </c>
      <c r="B111" s="22" t="s">
        <v>92</v>
      </c>
      <c r="C111" s="7">
        <v>0</v>
      </c>
      <c r="D111" s="7">
        <v>12.1</v>
      </c>
      <c r="E111" s="7">
        <v>0</v>
      </c>
      <c r="F111" s="7">
        <v>26.2</v>
      </c>
      <c r="G111" s="7">
        <v>1.8</v>
      </c>
      <c r="H111" s="7">
        <v>0.4</v>
      </c>
      <c r="I111" s="7">
        <v>0.8</v>
      </c>
      <c r="J111" s="7">
        <v>0.5</v>
      </c>
      <c r="K111" s="7">
        <v>0</v>
      </c>
      <c r="L111" s="7">
        <v>5.6</v>
      </c>
      <c r="M111" s="7">
        <v>0</v>
      </c>
      <c r="N111" s="7">
        <v>0</v>
      </c>
      <c r="O111" s="7">
        <v>2.4</v>
      </c>
      <c r="P111" s="7">
        <v>0</v>
      </c>
      <c r="Q111" s="34">
        <v>0</v>
      </c>
      <c r="R111" s="38">
        <f t="shared" si="6"/>
        <v>49.79999999999999</v>
      </c>
      <c r="S111" s="8">
        <f t="shared" si="8"/>
        <v>41.29999999999999</v>
      </c>
      <c r="T111" s="8">
        <f t="shared" si="9"/>
        <v>0.5</v>
      </c>
      <c r="U111" s="8">
        <f t="shared" si="7"/>
        <v>5.6</v>
      </c>
      <c r="V111" s="8">
        <f t="shared" si="10"/>
        <v>2.4</v>
      </c>
      <c r="W111" s="42">
        <f t="shared" si="11"/>
        <v>0</v>
      </c>
    </row>
    <row r="112" spans="1:23" x14ac:dyDescent="0.2">
      <c r="A112" s="19">
        <v>4167</v>
      </c>
      <c r="B112" s="22" t="s">
        <v>96</v>
      </c>
      <c r="C112" s="7">
        <v>7.8</v>
      </c>
      <c r="D112" s="7">
        <v>0</v>
      </c>
      <c r="E112" s="7">
        <v>0</v>
      </c>
      <c r="F112" s="7">
        <v>10.199999999999999</v>
      </c>
      <c r="G112" s="7">
        <v>0</v>
      </c>
      <c r="H112" s="7">
        <v>0.7</v>
      </c>
      <c r="I112" s="7">
        <v>0</v>
      </c>
      <c r="J112" s="7">
        <v>2.8</v>
      </c>
      <c r="K112" s="7">
        <v>0</v>
      </c>
      <c r="L112" s="7">
        <v>3.4</v>
      </c>
      <c r="M112" s="7">
        <v>2.8</v>
      </c>
      <c r="N112" s="7">
        <v>0</v>
      </c>
      <c r="O112" s="7">
        <v>0.8</v>
      </c>
      <c r="P112" s="7">
        <v>0</v>
      </c>
      <c r="Q112" s="34">
        <v>0</v>
      </c>
      <c r="R112" s="38">
        <f t="shared" si="6"/>
        <v>28.5</v>
      </c>
      <c r="S112" s="8">
        <f t="shared" si="8"/>
        <v>18.7</v>
      </c>
      <c r="T112" s="8">
        <f t="shared" si="9"/>
        <v>2.8</v>
      </c>
      <c r="U112" s="8">
        <f t="shared" si="7"/>
        <v>3.4</v>
      </c>
      <c r="V112" s="8">
        <f t="shared" si="10"/>
        <v>3.5999999999999996</v>
      </c>
      <c r="W112" s="42">
        <f t="shared" si="11"/>
        <v>0</v>
      </c>
    </row>
    <row r="113" spans="1:23" x14ac:dyDescent="0.2">
      <c r="A113" s="19">
        <v>4169</v>
      </c>
      <c r="B113" s="22" t="s">
        <v>102</v>
      </c>
      <c r="C113" s="7">
        <v>0</v>
      </c>
      <c r="D113" s="7">
        <v>13.6</v>
      </c>
      <c r="E113" s="7">
        <v>0</v>
      </c>
      <c r="F113" s="7">
        <v>40</v>
      </c>
      <c r="G113" s="7">
        <v>3.4</v>
      </c>
      <c r="H113" s="7">
        <v>5.6</v>
      </c>
      <c r="I113" s="7">
        <v>0.2</v>
      </c>
      <c r="J113" s="7">
        <v>1.8</v>
      </c>
      <c r="K113" s="7">
        <v>34.4</v>
      </c>
      <c r="L113" s="7">
        <v>14.2</v>
      </c>
      <c r="M113" s="7">
        <v>0</v>
      </c>
      <c r="N113" s="7">
        <v>0</v>
      </c>
      <c r="O113" s="7">
        <v>0.9</v>
      </c>
      <c r="P113" s="7">
        <v>0</v>
      </c>
      <c r="Q113" s="34">
        <v>0</v>
      </c>
      <c r="R113" s="38">
        <f t="shared" si="6"/>
        <v>114.10000000000001</v>
      </c>
      <c r="S113" s="8">
        <f t="shared" si="8"/>
        <v>62.800000000000004</v>
      </c>
      <c r="T113" s="8">
        <f t="shared" si="9"/>
        <v>36.199999999999996</v>
      </c>
      <c r="U113" s="8">
        <f t="shared" si="7"/>
        <v>14.2</v>
      </c>
      <c r="V113" s="8">
        <f t="shared" si="10"/>
        <v>0.9</v>
      </c>
      <c r="W113" s="42">
        <f t="shared" si="11"/>
        <v>0</v>
      </c>
    </row>
    <row r="114" spans="1:23" x14ac:dyDescent="0.2">
      <c r="A114" s="19">
        <v>4170</v>
      </c>
      <c r="B114" s="22" t="s">
        <v>111</v>
      </c>
      <c r="C114" s="7">
        <v>3.1</v>
      </c>
      <c r="D114" s="7">
        <v>24.5</v>
      </c>
      <c r="E114" s="7">
        <v>0</v>
      </c>
      <c r="F114" s="7">
        <v>35</v>
      </c>
      <c r="G114" s="7">
        <v>4.8</v>
      </c>
      <c r="H114" s="7">
        <v>5.7</v>
      </c>
      <c r="I114" s="7">
        <v>5.0999999999999996</v>
      </c>
      <c r="J114" s="7">
        <v>11.4</v>
      </c>
      <c r="K114" s="7">
        <v>17.3</v>
      </c>
      <c r="L114" s="7">
        <v>11.4</v>
      </c>
      <c r="M114" s="7">
        <v>5.6</v>
      </c>
      <c r="N114" s="7">
        <v>0</v>
      </c>
      <c r="O114" s="7">
        <v>0</v>
      </c>
      <c r="P114" s="7">
        <v>0</v>
      </c>
      <c r="Q114" s="34">
        <v>0</v>
      </c>
      <c r="R114" s="38">
        <f t="shared" si="6"/>
        <v>123.9</v>
      </c>
      <c r="S114" s="8">
        <f t="shared" si="8"/>
        <v>78.2</v>
      </c>
      <c r="T114" s="8">
        <f t="shared" si="9"/>
        <v>28.700000000000003</v>
      </c>
      <c r="U114" s="8">
        <f t="shared" si="7"/>
        <v>11.4</v>
      </c>
      <c r="V114" s="8">
        <f t="shared" si="10"/>
        <v>5.6</v>
      </c>
      <c r="W114" s="42">
        <f t="shared" si="11"/>
        <v>0</v>
      </c>
    </row>
    <row r="115" spans="1:23" x14ac:dyDescent="0.2">
      <c r="A115" s="19">
        <v>4172</v>
      </c>
      <c r="B115" s="22" t="s">
        <v>135</v>
      </c>
      <c r="C115" s="7">
        <v>0</v>
      </c>
      <c r="D115" s="7">
        <v>6</v>
      </c>
      <c r="E115" s="7">
        <v>0</v>
      </c>
      <c r="F115" s="7">
        <v>17.100000000000001</v>
      </c>
      <c r="G115" s="7">
        <v>0.4</v>
      </c>
      <c r="H115" s="7">
        <v>0.7</v>
      </c>
      <c r="I115" s="7">
        <v>0</v>
      </c>
      <c r="J115" s="7">
        <v>0</v>
      </c>
      <c r="K115" s="7">
        <v>19.100000000000001</v>
      </c>
      <c r="L115" s="7">
        <v>4.5999999999999996</v>
      </c>
      <c r="M115" s="7">
        <v>1.6</v>
      </c>
      <c r="N115" s="7">
        <v>0</v>
      </c>
      <c r="O115" s="7">
        <v>0</v>
      </c>
      <c r="P115" s="7">
        <v>0</v>
      </c>
      <c r="Q115" s="34">
        <v>0</v>
      </c>
      <c r="R115" s="38">
        <f t="shared" si="6"/>
        <v>49.5</v>
      </c>
      <c r="S115" s="8">
        <f t="shared" si="8"/>
        <v>24.2</v>
      </c>
      <c r="T115" s="8">
        <f t="shared" si="9"/>
        <v>19.100000000000001</v>
      </c>
      <c r="U115" s="8">
        <f t="shared" si="7"/>
        <v>4.5999999999999996</v>
      </c>
      <c r="V115" s="8">
        <f t="shared" si="10"/>
        <v>1.6</v>
      </c>
      <c r="W115" s="42">
        <f t="shared" si="11"/>
        <v>0</v>
      </c>
    </row>
    <row r="116" spans="1:23" x14ac:dyDescent="0.2">
      <c r="A116" s="19">
        <v>4173</v>
      </c>
      <c r="B116" s="31" t="s">
        <v>144</v>
      </c>
      <c r="C116" s="7">
        <v>0</v>
      </c>
      <c r="D116" s="7">
        <v>8</v>
      </c>
      <c r="E116" s="7">
        <v>0</v>
      </c>
      <c r="F116" s="7">
        <v>7</v>
      </c>
      <c r="G116" s="7">
        <v>0</v>
      </c>
      <c r="H116" s="7">
        <v>0.7</v>
      </c>
      <c r="I116" s="7">
        <v>0</v>
      </c>
      <c r="J116" s="7">
        <v>0</v>
      </c>
      <c r="K116" s="7">
        <v>0</v>
      </c>
      <c r="L116" s="7">
        <v>1.7</v>
      </c>
      <c r="M116" s="7">
        <v>0.6</v>
      </c>
      <c r="N116" s="7">
        <v>0</v>
      </c>
      <c r="O116" s="7">
        <v>0</v>
      </c>
      <c r="P116" s="7">
        <v>0</v>
      </c>
      <c r="Q116" s="34">
        <v>0</v>
      </c>
      <c r="R116" s="38">
        <f t="shared" si="6"/>
        <v>18</v>
      </c>
      <c r="S116" s="8">
        <f t="shared" si="8"/>
        <v>15.7</v>
      </c>
      <c r="T116" s="8">
        <f t="shared" si="9"/>
        <v>0</v>
      </c>
      <c r="U116" s="8">
        <f t="shared" si="7"/>
        <v>1.7</v>
      </c>
      <c r="V116" s="8">
        <f t="shared" si="10"/>
        <v>0.6</v>
      </c>
      <c r="W116" s="42">
        <f t="shared" si="11"/>
        <v>0</v>
      </c>
    </row>
    <row r="117" spans="1:23" x14ac:dyDescent="0.2">
      <c r="A117" s="19">
        <v>4175</v>
      </c>
      <c r="B117" s="22" t="s">
        <v>151</v>
      </c>
      <c r="C117" s="7">
        <v>0</v>
      </c>
      <c r="D117" s="7">
        <v>7.6</v>
      </c>
      <c r="E117" s="7">
        <v>0</v>
      </c>
      <c r="F117" s="7">
        <v>16.7</v>
      </c>
      <c r="G117" s="7">
        <v>0</v>
      </c>
      <c r="H117" s="7">
        <v>4.8</v>
      </c>
      <c r="I117" s="7">
        <v>0</v>
      </c>
      <c r="J117" s="7">
        <v>3.3</v>
      </c>
      <c r="K117" s="7">
        <v>0</v>
      </c>
      <c r="L117" s="7">
        <v>2</v>
      </c>
      <c r="M117" s="7">
        <v>0</v>
      </c>
      <c r="N117" s="7">
        <v>0</v>
      </c>
      <c r="O117" s="7">
        <v>0</v>
      </c>
      <c r="P117" s="7">
        <v>0</v>
      </c>
      <c r="Q117" s="34">
        <v>0</v>
      </c>
      <c r="R117" s="38">
        <f t="shared" si="6"/>
        <v>34.4</v>
      </c>
      <c r="S117" s="8">
        <f t="shared" si="8"/>
        <v>29.099999999999998</v>
      </c>
      <c r="T117" s="8">
        <f t="shared" si="9"/>
        <v>3.3</v>
      </c>
      <c r="U117" s="8">
        <f t="shared" si="7"/>
        <v>2</v>
      </c>
      <c r="V117" s="8">
        <f t="shared" si="10"/>
        <v>0</v>
      </c>
      <c r="W117" s="42">
        <f t="shared" si="11"/>
        <v>0</v>
      </c>
    </row>
    <row r="118" spans="1:23" x14ac:dyDescent="0.2">
      <c r="A118" s="19">
        <v>4176</v>
      </c>
      <c r="B118" s="22" t="s">
        <v>180</v>
      </c>
      <c r="C118" s="7">
        <v>0</v>
      </c>
      <c r="D118" s="7">
        <v>4.5999999999999996</v>
      </c>
      <c r="E118" s="7">
        <v>0</v>
      </c>
      <c r="F118" s="7">
        <v>9.9</v>
      </c>
      <c r="G118" s="7">
        <v>0</v>
      </c>
      <c r="H118" s="7">
        <v>5.6</v>
      </c>
      <c r="I118" s="7">
        <v>0</v>
      </c>
      <c r="J118" s="7">
        <v>2.8</v>
      </c>
      <c r="K118" s="7">
        <v>0</v>
      </c>
      <c r="L118" s="7">
        <v>1.6</v>
      </c>
      <c r="M118" s="7">
        <v>0</v>
      </c>
      <c r="N118" s="7">
        <v>0</v>
      </c>
      <c r="O118" s="7">
        <v>0</v>
      </c>
      <c r="P118" s="7">
        <v>0</v>
      </c>
      <c r="Q118" s="34">
        <v>0</v>
      </c>
      <c r="R118" s="38">
        <f t="shared" si="6"/>
        <v>24.500000000000004</v>
      </c>
      <c r="S118" s="8">
        <f t="shared" si="8"/>
        <v>20.100000000000001</v>
      </c>
      <c r="T118" s="8">
        <f t="shared" si="9"/>
        <v>2.8</v>
      </c>
      <c r="U118" s="8">
        <f t="shared" si="7"/>
        <v>1.6</v>
      </c>
      <c r="V118" s="8">
        <f t="shared" si="10"/>
        <v>0</v>
      </c>
      <c r="W118" s="42">
        <f t="shared" si="11"/>
        <v>0</v>
      </c>
    </row>
    <row r="119" spans="1:23" x14ac:dyDescent="0.2">
      <c r="A119" s="19">
        <v>4177</v>
      </c>
      <c r="B119" s="22" t="s">
        <v>185</v>
      </c>
      <c r="C119" s="7">
        <v>0</v>
      </c>
      <c r="D119" s="7">
        <v>2.5</v>
      </c>
      <c r="E119" s="7">
        <v>0</v>
      </c>
      <c r="F119" s="7">
        <v>14.9</v>
      </c>
      <c r="G119" s="7">
        <v>7.9</v>
      </c>
      <c r="H119" s="7">
        <v>0</v>
      </c>
      <c r="I119" s="7">
        <v>3.8</v>
      </c>
      <c r="J119" s="7">
        <v>0.2</v>
      </c>
      <c r="K119" s="7">
        <v>36.700000000000003</v>
      </c>
      <c r="L119" s="7">
        <v>1.6</v>
      </c>
      <c r="M119" s="7">
        <v>0</v>
      </c>
      <c r="N119" s="7">
        <v>0</v>
      </c>
      <c r="O119" s="7">
        <v>0</v>
      </c>
      <c r="P119" s="7">
        <v>0</v>
      </c>
      <c r="Q119" s="34">
        <v>0</v>
      </c>
      <c r="R119" s="38">
        <f t="shared" si="6"/>
        <v>67.599999999999994</v>
      </c>
      <c r="S119" s="8">
        <f t="shared" si="8"/>
        <v>29.099999999999998</v>
      </c>
      <c r="T119" s="8">
        <f t="shared" si="9"/>
        <v>36.900000000000006</v>
      </c>
      <c r="U119" s="8">
        <f t="shared" si="7"/>
        <v>1.6</v>
      </c>
      <c r="V119" s="8">
        <f t="shared" si="10"/>
        <v>0</v>
      </c>
      <c r="W119" s="42">
        <f t="shared" si="11"/>
        <v>0</v>
      </c>
    </row>
    <row r="120" spans="1:23" x14ac:dyDescent="0.2">
      <c r="A120" s="19">
        <v>4179</v>
      </c>
      <c r="B120" s="31" t="s">
        <v>197</v>
      </c>
      <c r="C120" s="7">
        <v>0</v>
      </c>
      <c r="D120" s="7">
        <v>6.7</v>
      </c>
      <c r="E120" s="7">
        <v>0</v>
      </c>
      <c r="F120" s="7">
        <v>14.4</v>
      </c>
      <c r="G120" s="7">
        <v>0</v>
      </c>
      <c r="H120" s="7">
        <v>2</v>
      </c>
      <c r="I120" s="7">
        <v>0</v>
      </c>
      <c r="J120" s="7">
        <v>0.3</v>
      </c>
      <c r="K120" s="7">
        <v>0</v>
      </c>
      <c r="L120" s="7">
        <v>1.8</v>
      </c>
      <c r="M120" s="7">
        <v>0</v>
      </c>
      <c r="N120" s="7">
        <v>0</v>
      </c>
      <c r="O120" s="7">
        <v>0</v>
      </c>
      <c r="P120" s="7">
        <v>0</v>
      </c>
      <c r="Q120" s="34">
        <v>0</v>
      </c>
      <c r="R120" s="38">
        <f t="shared" si="6"/>
        <v>25.200000000000003</v>
      </c>
      <c r="S120" s="8">
        <f t="shared" si="8"/>
        <v>23.1</v>
      </c>
      <c r="T120" s="8">
        <f t="shared" si="9"/>
        <v>0.3</v>
      </c>
      <c r="U120" s="8">
        <f t="shared" si="7"/>
        <v>1.8</v>
      </c>
      <c r="V120" s="8">
        <f t="shared" si="10"/>
        <v>0</v>
      </c>
      <c r="W120" s="42">
        <f t="shared" si="11"/>
        <v>0</v>
      </c>
    </row>
    <row r="121" spans="1:23" x14ac:dyDescent="0.2">
      <c r="A121" s="19">
        <v>4181</v>
      </c>
      <c r="B121" s="22" t="s">
        <v>218</v>
      </c>
      <c r="C121" s="7">
        <v>0</v>
      </c>
      <c r="D121" s="7">
        <v>12.9</v>
      </c>
      <c r="E121" s="7">
        <v>0</v>
      </c>
      <c r="F121" s="7">
        <v>18.399999999999999</v>
      </c>
      <c r="G121" s="7">
        <v>0.6</v>
      </c>
      <c r="H121" s="7">
        <v>2</v>
      </c>
      <c r="I121" s="7">
        <v>0.2</v>
      </c>
      <c r="J121" s="7">
        <v>2.9</v>
      </c>
      <c r="K121" s="7">
        <v>0</v>
      </c>
      <c r="L121" s="7">
        <v>2.9</v>
      </c>
      <c r="M121" s="7">
        <v>0</v>
      </c>
      <c r="N121" s="7">
        <v>0</v>
      </c>
      <c r="O121" s="7">
        <v>1.2</v>
      </c>
      <c r="P121" s="7">
        <v>0</v>
      </c>
      <c r="Q121" s="34">
        <v>0</v>
      </c>
      <c r="R121" s="38">
        <f t="shared" si="6"/>
        <v>41.1</v>
      </c>
      <c r="S121" s="8">
        <f t="shared" si="8"/>
        <v>34.1</v>
      </c>
      <c r="T121" s="8">
        <f t="shared" si="9"/>
        <v>2.9</v>
      </c>
      <c r="U121" s="8">
        <f t="shared" si="7"/>
        <v>2.9</v>
      </c>
      <c r="V121" s="8">
        <f t="shared" si="10"/>
        <v>1.2</v>
      </c>
      <c r="W121" s="42">
        <f t="shared" si="11"/>
        <v>0</v>
      </c>
    </row>
    <row r="122" spans="1:23" x14ac:dyDescent="0.2">
      <c r="A122" s="19">
        <v>4182</v>
      </c>
      <c r="B122" s="22" t="s">
        <v>221</v>
      </c>
      <c r="C122" s="7">
        <v>0</v>
      </c>
      <c r="D122" s="7">
        <v>10.9</v>
      </c>
      <c r="E122" s="7">
        <v>0</v>
      </c>
      <c r="F122" s="7">
        <v>13.7</v>
      </c>
      <c r="G122" s="7">
        <v>0</v>
      </c>
      <c r="H122" s="7">
        <v>2.2000000000000002</v>
      </c>
      <c r="I122" s="7">
        <v>0</v>
      </c>
      <c r="J122" s="7">
        <v>1.1000000000000001</v>
      </c>
      <c r="K122" s="7">
        <v>0</v>
      </c>
      <c r="L122" s="7">
        <v>2.5</v>
      </c>
      <c r="M122" s="7">
        <v>0</v>
      </c>
      <c r="N122" s="7">
        <v>0</v>
      </c>
      <c r="O122" s="7">
        <v>0</v>
      </c>
      <c r="P122" s="7">
        <v>0</v>
      </c>
      <c r="Q122" s="34">
        <v>0</v>
      </c>
      <c r="R122" s="38">
        <f t="shared" si="6"/>
        <v>30.400000000000002</v>
      </c>
      <c r="S122" s="8">
        <f t="shared" si="8"/>
        <v>26.8</v>
      </c>
      <c r="T122" s="8">
        <f t="shared" si="9"/>
        <v>1.1000000000000001</v>
      </c>
      <c r="U122" s="8">
        <f t="shared" si="7"/>
        <v>2.5</v>
      </c>
      <c r="V122" s="8">
        <f t="shared" si="10"/>
        <v>0</v>
      </c>
      <c r="W122" s="42">
        <f t="shared" si="11"/>
        <v>0</v>
      </c>
    </row>
    <row r="123" spans="1:23" x14ac:dyDescent="0.2">
      <c r="A123" s="19">
        <v>4183</v>
      </c>
      <c r="B123" s="22" t="s">
        <v>224</v>
      </c>
      <c r="C123" s="7">
        <v>0</v>
      </c>
      <c r="D123" s="7">
        <v>8</v>
      </c>
      <c r="E123" s="7">
        <v>0</v>
      </c>
      <c r="F123" s="7">
        <v>14.2</v>
      </c>
      <c r="G123" s="7">
        <v>2</v>
      </c>
      <c r="H123" s="7">
        <v>2.9</v>
      </c>
      <c r="I123" s="7">
        <v>0.6</v>
      </c>
      <c r="J123" s="7">
        <v>1.2</v>
      </c>
      <c r="K123" s="7">
        <v>0</v>
      </c>
      <c r="L123" s="7">
        <v>2.8</v>
      </c>
      <c r="M123" s="7">
        <v>0</v>
      </c>
      <c r="N123" s="7">
        <v>0</v>
      </c>
      <c r="O123" s="7">
        <v>1.2</v>
      </c>
      <c r="P123" s="7">
        <v>0</v>
      </c>
      <c r="Q123" s="34">
        <v>0</v>
      </c>
      <c r="R123" s="38">
        <f t="shared" si="6"/>
        <v>32.9</v>
      </c>
      <c r="S123" s="8">
        <f t="shared" si="8"/>
        <v>27.7</v>
      </c>
      <c r="T123" s="8">
        <f t="shared" si="9"/>
        <v>1.2</v>
      </c>
      <c r="U123" s="8">
        <f t="shared" si="7"/>
        <v>2.8</v>
      </c>
      <c r="V123" s="8">
        <f t="shared" si="10"/>
        <v>1.2</v>
      </c>
      <c r="W123" s="42">
        <f t="shared" si="11"/>
        <v>0</v>
      </c>
    </row>
    <row r="124" spans="1:23" x14ac:dyDescent="0.2">
      <c r="A124" s="19">
        <v>4184</v>
      </c>
      <c r="B124" s="22" t="s">
        <v>236</v>
      </c>
      <c r="C124" s="7">
        <v>7.3</v>
      </c>
      <c r="D124" s="7">
        <v>18</v>
      </c>
      <c r="E124" s="7">
        <v>0</v>
      </c>
      <c r="F124" s="7">
        <v>32.799999999999997</v>
      </c>
      <c r="G124" s="7">
        <v>0.3</v>
      </c>
      <c r="H124" s="7">
        <v>9</v>
      </c>
      <c r="I124" s="7">
        <v>3.2</v>
      </c>
      <c r="J124" s="7">
        <v>5.4</v>
      </c>
      <c r="K124" s="7">
        <v>0</v>
      </c>
      <c r="L124" s="7">
        <v>6.4</v>
      </c>
      <c r="M124" s="7">
        <v>0.3</v>
      </c>
      <c r="N124" s="7">
        <v>0</v>
      </c>
      <c r="O124" s="7">
        <v>0.8</v>
      </c>
      <c r="P124" s="7">
        <v>0</v>
      </c>
      <c r="Q124" s="34">
        <v>0</v>
      </c>
      <c r="R124" s="38">
        <f t="shared" si="6"/>
        <v>83.5</v>
      </c>
      <c r="S124" s="8">
        <f t="shared" si="8"/>
        <v>70.599999999999994</v>
      </c>
      <c r="T124" s="8">
        <f t="shared" si="9"/>
        <v>5.4</v>
      </c>
      <c r="U124" s="8">
        <f t="shared" si="7"/>
        <v>6.4</v>
      </c>
      <c r="V124" s="8">
        <f t="shared" si="10"/>
        <v>1.1000000000000001</v>
      </c>
      <c r="W124" s="42">
        <f t="shared" si="11"/>
        <v>0</v>
      </c>
    </row>
    <row r="125" spans="1:23" x14ac:dyDescent="0.2">
      <c r="A125" s="19">
        <v>4191</v>
      </c>
      <c r="B125" s="30" t="s">
        <v>23</v>
      </c>
      <c r="C125" s="7">
        <v>0</v>
      </c>
      <c r="D125" s="7">
        <v>5.9</v>
      </c>
      <c r="E125" s="7">
        <v>0</v>
      </c>
      <c r="F125" s="7">
        <v>12</v>
      </c>
      <c r="G125" s="7">
        <v>0</v>
      </c>
      <c r="H125" s="7">
        <v>1.7</v>
      </c>
      <c r="I125" s="7">
        <v>0</v>
      </c>
      <c r="J125" s="7">
        <v>0</v>
      </c>
      <c r="K125" s="7">
        <v>0</v>
      </c>
      <c r="L125" s="7">
        <v>2.9</v>
      </c>
      <c r="M125" s="7">
        <v>0</v>
      </c>
      <c r="N125" s="7">
        <v>0</v>
      </c>
      <c r="O125" s="7">
        <v>0</v>
      </c>
      <c r="P125" s="7">
        <v>0</v>
      </c>
      <c r="Q125" s="34">
        <v>0</v>
      </c>
      <c r="R125" s="38">
        <f t="shared" si="6"/>
        <v>22.499999999999996</v>
      </c>
      <c r="S125" s="8">
        <f t="shared" si="8"/>
        <v>19.599999999999998</v>
      </c>
      <c r="T125" s="8">
        <f t="shared" si="9"/>
        <v>0</v>
      </c>
      <c r="U125" s="8">
        <f t="shared" si="7"/>
        <v>2.9</v>
      </c>
      <c r="V125" s="8">
        <f t="shared" si="10"/>
        <v>0</v>
      </c>
      <c r="W125" s="42">
        <f t="shared" si="11"/>
        <v>0</v>
      </c>
    </row>
    <row r="126" spans="1:23" x14ac:dyDescent="0.2">
      <c r="A126" s="19">
        <v>4192</v>
      </c>
      <c r="B126" s="31" t="s">
        <v>44</v>
      </c>
      <c r="C126" s="7">
        <v>5.8</v>
      </c>
      <c r="D126" s="7">
        <v>0</v>
      </c>
      <c r="E126" s="7">
        <v>5.9</v>
      </c>
      <c r="F126" s="7">
        <v>20.9</v>
      </c>
      <c r="G126" s="7">
        <v>0</v>
      </c>
      <c r="H126" s="7">
        <v>7.3</v>
      </c>
      <c r="I126" s="7">
        <v>9.9</v>
      </c>
      <c r="J126" s="7">
        <v>0</v>
      </c>
      <c r="K126" s="7">
        <v>0</v>
      </c>
      <c r="L126" s="7">
        <v>3.5</v>
      </c>
      <c r="M126" s="7">
        <v>0</v>
      </c>
      <c r="N126" s="7">
        <v>0</v>
      </c>
      <c r="O126" s="7">
        <v>0</v>
      </c>
      <c r="P126" s="7">
        <v>0</v>
      </c>
      <c r="Q126" s="34">
        <v>0</v>
      </c>
      <c r="R126" s="38">
        <f t="shared" si="6"/>
        <v>53.29999999999999</v>
      </c>
      <c r="S126" s="8">
        <f t="shared" si="8"/>
        <v>49.79999999999999</v>
      </c>
      <c r="T126" s="8">
        <f t="shared" si="9"/>
        <v>0</v>
      </c>
      <c r="U126" s="8">
        <f t="shared" si="7"/>
        <v>3.5</v>
      </c>
      <c r="V126" s="8">
        <f t="shared" si="10"/>
        <v>0</v>
      </c>
      <c r="W126" s="42">
        <f t="shared" si="11"/>
        <v>0</v>
      </c>
    </row>
    <row r="127" spans="1:23" x14ac:dyDescent="0.2">
      <c r="A127" s="19">
        <v>4193</v>
      </c>
      <c r="B127" s="30" t="s">
        <v>52</v>
      </c>
      <c r="C127" s="7">
        <v>0</v>
      </c>
      <c r="D127" s="7">
        <v>6.4</v>
      </c>
      <c r="E127" s="7">
        <v>0</v>
      </c>
      <c r="F127" s="7">
        <v>6.9</v>
      </c>
      <c r="G127" s="7">
        <v>3.4</v>
      </c>
      <c r="H127" s="7">
        <v>0</v>
      </c>
      <c r="I127" s="7">
        <v>0</v>
      </c>
      <c r="J127" s="7">
        <v>9.3000000000000007</v>
      </c>
      <c r="K127" s="7">
        <v>0</v>
      </c>
      <c r="L127" s="7">
        <v>1.7</v>
      </c>
      <c r="M127" s="7">
        <v>0</v>
      </c>
      <c r="N127" s="7">
        <v>0</v>
      </c>
      <c r="O127" s="7">
        <v>0</v>
      </c>
      <c r="P127" s="7">
        <v>0</v>
      </c>
      <c r="Q127" s="34">
        <v>2.5</v>
      </c>
      <c r="R127" s="38">
        <f t="shared" si="6"/>
        <v>30.2</v>
      </c>
      <c r="S127" s="8">
        <f t="shared" si="8"/>
        <v>16.7</v>
      </c>
      <c r="T127" s="8">
        <f t="shared" si="9"/>
        <v>9.3000000000000007</v>
      </c>
      <c r="U127" s="8">
        <f t="shared" si="7"/>
        <v>1.7</v>
      </c>
      <c r="V127" s="8">
        <f t="shared" si="10"/>
        <v>0</v>
      </c>
      <c r="W127" s="42">
        <f t="shared" si="11"/>
        <v>2.5</v>
      </c>
    </row>
    <row r="128" spans="1:23" x14ac:dyDescent="0.2">
      <c r="A128" s="19">
        <v>4194</v>
      </c>
      <c r="B128" s="22" t="s">
        <v>60</v>
      </c>
      <c r="C128" s="7">
        <v>7.4</v>
      </c>
      <c r="D128" s="7">
        <v>5.0999999999999996</v>
      </c>
      <c r="E128" s="7">
        <v>0</v>
      </c>
      <c r="F128" s="7">
        <v>24.1</v>
      </c>
      <c r="G128" s="7">
        <v>4.3</v>
      </c>
      <c r="H128" s="7">
        <v>4.2</v>
      </c>
      <c r="I128" s="7">
        <v>0</v>
      </c>
      <c r="J128" s="7">
        <v>5.3</v>
      </c>
      <c r="K128" s="7">
        <v>14.8</v>
      </c>
      <c r="L128" s="7">
        <v>2.6</v>
      </c>
      <c r="M128" s="7">
        <v>0.5</v>
      </c>
      <c r="N128" s="7">
        <v>0</v>
      </c>
      <c r="O128" s="7">
        <v>0</v>
      </c>
      <c r="P128" s="7">
        <v>0</v>
      </c>
      <c r="Q128" s="34">
        <v>0</v>
      </c>
      <c r="R128" s="38">
        <f t="shared" ref="R128:R190" si="12">SUM(C128:Q128)</f>
        <v>68.3</v>
      </c>
      <c r="S128" s="8">
        <f t="shared" si="8"/>
        <v>45.1</v>
      </c>
      <c r="T128" s="8">
        <f t="shared" si="9"/>
        <v>20.100000000000001</v>
      </c>
      <c r="U128" s="8">
        <f t="shared" ref="U128:U191" si="13">SUM(L128)</f>
        <v>2.6</v>
      </c>
      <c r="V128" s="8">
        <f t="shared" si="10"/>
        <v>0.5</v>
      </c>
      <c r="W128" s="42">
        <f t="shared" si="11"/>
        <v>0</v>
      </c>
    </row>
    <row r="129" spans="1:23" x14ac:dyDescent="0.2">
      <c r="A129" s="19">
        <v>4195</v>
      </c>
      <c r="B129" s="22" t="s">
        <v>66</v>
      </c>
      <c r="C129" s="7">
        <v>0</v>
      </c>
      <c r="D129" s="7">
        <v>13.5</v>
      </c>
      <c r="E129" s="7">
        <v>0</v>
      </c>
      <c r="F129" s="7">
        <v>19</v>
      </c>
      <c r="G129" s="7">
        <v>2.2000000000000002</v>
      </c>
      <c r="H129" s="7">
        <v>0</v>
      </c>
      <c r="I129" s="7">
        <v>5.2</v>
      </c>
      <c r="J129" s="7">
        <v>0</v>
      </c>
      <c r="K129" s="7">
        <v>6.3</v>
      </c>
      <c r="L129" s="7">
        <v>2.6</v>
      </c>
      <c r="M129" s="7">
        <v>0</v>
      </c>
      <c r="N129" s="7">
        <v>0</v>
      </c>
      <c r="O129" s="7">
        <v>0</v>
      </c>
      <c r="P129" s="7">
        <v>0</v>
      </c>
      <c r="Q129" s="34">
        <v>0</v>
      </c>
      <c r="R129" s="38">
        <f t="shared" si="12"/>
        <v>48.800000000000004</v>
      </c>
      <c r="S129" s="8">
        <f t="shared" ref="S129:S192" si="14">SUM(C129:I129,P129)</f>
        <v>39.900000000000006</v>
      </c>
      <c r="T129" s="8">
        <f t="shared" ref="T129:T192" si="15">SUM(J129:K129)</f>
        <v>6.3</v>
      </c>
      <c r="U129" s="8">
        <f t="shared" si="13"/>
        <v>2.6</v>
      </c>
      <c r="V129" s="8">
        <f t="shared" ref="V129:V192" si="16">SUM(M129:O129)</f>
        <v>0</v>
      </c>
      <c r="W129" s="42">
        <f t="shared" ref="W129:W192" si="17">SUM(Q129)</f>
        <v>0</v>
      </c>
    </row>
    <row r="130" spans="1:23" x14ac:dyDescent="0.2">
      <c r="A130" s="19">
        <v>4196</v>
      </c>
      <c r="B130" s="22" t="s">
        <v>72</v>
      </c>
      <c r="C130" s="7">
        <v>0</v>
      </c>
      <c r="D130" s="7">
        <v>11.2</v>
      </c>
      <c r="E130" s="7">
        <v>0</v>
      </c>
      <c r="F130" s="7">
        <v>26.2</v>
      </c>
      <c r="G130" s="7">
        <v>1.4</v>
      </c>
      <c r="H130" s="7">
        <v>4.0999999999999996</v>
      </c>
      <c r="I130" s="7">
        <v>8.4</v>
      </c>
      <c r="J130" s="7">
        <v>5.0999999999999996</v>
      </c>
      <c r="K130" s="7">
        <v>0</v>
      </c>
      <c r="L130" s="7">
        <v>3.6</v>
      </c>
      <c r="M130" s="7">
        <v>0</v>
      </c>
      <c r="N130" s="7">
        <v>0.1</v>
      </c>
      <c r="O130" s="7">
        <v>0.5</v>
      </c>
      <c r="P130" s="7">
        <v>0</v>
      </c>
      <c r="Q130" s="34">
        <v>0</v>
      </c>
      <c r="R130" s="38">
        <f t="shared" si="12"/>
        <v>60.6</v>
      </c>
      <c r="S130" s="8">
        <f t="shared" si="14"/>
        <v>51.3</v>
      </c>
      <c r="T130" s="8">
        <f t="shared" si="15"/>
        <v>5.0999999999999996</v>
      </c>
      <c r="U130" s="8">
        <f t="shared" si="13"/>
        <v>3.6</v>
      </c>
      <c r="V130" s="8">
        <f t="shared" si="16"/>
        <v>0.6</v>
      </c>
      <c r="W130" s="42">
        <f t="shared" si="17"/>
        <v>0</v>
      </c>
    </row>
    <row r="131" spans="1:23" x14ac:dyDescent="0.2">
      <c r="A131" s="19">
        <v>4197</v>
      </c>
      <c r="B131" s="22" t="s">
        <v>87</v>
      </c>
      <c r="C131" s="7">
        <v>0</v>
      </c>
      <c r="D131" s="7">
        <v>6.5</v>
      </c>
      <c r="E131" s="7">
        <v>0</v>
      </c>
      <c r="F131" s="7">
        <v>11</v>
      </c>
      <c r="G131" s="7">
        <v>0</v>
      </c>
      <c r="H131" s="7">
        <v>9.5</v>
      </c>
      <c r="I131" s="7">
        <v>0</v>
      </c>
      <c r="J131" s="7">
        <v>5.6</v>
      </c>
      <c r="K131" s="7">
        <v>0</v>
      </c>
      <c r="L131" s="7">
        <v>3</v>
      </c>
      <c r="M131" s="7">
        <v>0</v>
      </c>
      <c r="N131" s="7">
        <v>0</v>
      </c>
      <c r="O131" s="7">
        <v>0</v>
      </c>
      <c r="P131" s="7">
        <v>0</v>
      </c>
      <c r="Q131" s="34">
        <v>0</v>
      </c>
      <c r="R131" s="38">
        <f t="shared" si="12"/>
        <v>35.6</v>
      </c>
      <c r="S131" s="8">
        <f t="shared" si="14"/>
        <v>27</v>
      </c>
      <c r="T131" s="8">
        <f t="shared" si="15"/>
        <v>5.6</v>
      </c>
      <c r="U131" s="8">
        <f t="shared" si="13"/>
        <v>3</v>
      </c>
      <c r="V131" s="8">
        <f t="shared" si="16"/>
        <v>0</v>
      </c>
      <c r="W131" s="42">
        <f t="shared" si="17"/>
        <v>0</v>
      </c>
    </row>
    <row r="132" spans="1:23" x14ac:dyDescent="0.2">
      <c r="A132" s="19">
        <v>4198</v>
      </c>
      <c r="B132" s="22" t="s">
        <v>90</v>
      </c>
      <c r="C132" s="7">
        <v>0</v>
      </c>
      <c r="D132" s="7">
        <v>10.7</v>
      </c>
      <c r="E132" s="7">
        <v>0</v>
      </c>
      <c r="F132" s="7">
        <v>14.3</v>
      </c>
      <c r="G132" s="7">
        <v>0</v>
      </c>
      <c r="H132" s="7">
        <v>5.8</v>
      </c>
      <c r="I132" s="7">
        <v>0</v>
      </c>
      <c r="J132" s="7">
        <v>0</v>
      </c>
      <c r="K132" s="7">
        <v>5.9</v>
      </c>
      <c r="L132" s="7">
        <v>3.2</v>
      </c>
      <c r="M132" s="7">
        <v>0</v>
      </c>
      <c r="N132" s="7">
        <v>0</v>
      </c>
      <c r="O132" s="7">
        <v>0</v>
      </c>
      <c r="P132" s="7">
        <v>0</v>
      </c>
      <c r="Q132" s="34">
        <v>0</v>
      </c>
      <c r="R132" s="38">
        <f t="shared" si="12"/>
        <v>39.900000000000006</v>
      </c>
      <c r="S132" s="8">
        <f t="shared" si="14"/>
        <v>30.8</v>
      </c>
      <c r="T132" s="8">
        <f t="shared" si="15"/>
        <v>5.9</v>
      </c>
      <c r="U132" s="8">
        <f t="shared" si="13"/>
        <v>3.2</v>
      </c>
      <c r="V132" s="8">
        <f t="shared" si="16"/>
        <v>0</v>
      </c>
      <c r="W132" s="42">
        <f t="shared" si="17"/>
        <v>0</v>
      </c>
    </row>
    <row r="133" spans="1:23" x14ac:dyDescent="0.2">
      <c r="A133" s="19">
        <v>4199</v>
      </c>
      <c r="B133" s="22" t="s">
        <v>94</v>
      </c>
      <c r="C133" s="7">
        <v>1.2</v>
      </c>
      <c r="D133" s="7">
        <v>1</v>
      </c>
      <c r="E133" s="7">
        <v>2.2000000000000002</v>
      </c>
      <c r="F133" s="7">
        <v>12.2</v>
      </c>
      <c r="G133" s="7">
        <v>2.6</v>
      </c>
      <c r="H133" s="7">
        <v>5.3</v>
      </c>
      <c r="I133" s="7">
        <v>0</v>
      </c>
      <c r="J133" s="7">
        <v>0</v>
      </c>
      <c r="K133" s="7">
        <v>16.5</v>
      </c>
      <c r="L133" s="7">
        <v>6</v>
      </c>
      <c r="M133" s="7">
        <v>3.1</v>
      </c>
      <c r="N133" s="7">
        <v>0</v>
      </c>
      <c r="O133" s="7">
        <v>0</v>
      </c>
      <c r="P133" s="7">
        <v>0</v>
      </c>
      <c r="Q133" s="34">
        <v>0</v>
      </c>
      <c r="R133" s="38">
        <f t="shared" si="12"/>
        <v>50.1</v>
      </c>
      <c r="S133" s="8">
        <f t="shared" si="14"/>
        <v>24.500000000000004</v>
      </c>
      <c r="T133" s="8">
        <f t="shared" si="15"/>
        <v>16.5</v>
      </c>
      <c r="U133" s="8">
        <f t="shared" si="13"/>
        <v>6</v>
      </c>
      <c r="V133" s="8">
        <f t="shared" si="16"/>
        <v>3.1</v>
      </c>
      <c r="W133" s="42">
        <f t="shared" si="17"/>
        <v>0</v>
      </c>
    </row>
    <row r="134" spans="1:23" x14ac:dyDescent="0.2">
      <c r="A134" s="19">
        <v>4200</v>
      </c>
      <c r="B134" s="22" t="s">
        <v>97</v>
      </c>
      <c r="C134" s="7">
        <v>8.6</v>
      </c>
      <c r="D134" s="7">
        <v>1.6</v>
      </c>
      <c r="E134" s="7">
        <v>9.9</v>
      </c>
      <c r="F134" s="7">
        <v>29.1</v>
      </c>
      <c r="G134" s="7">
        <v>15.4</v>
      </c>
      <c r="H134" s="7">
        <v>0</v>
      </c>
      <c r="I134" s="7">
        <v>2.2000000000000002</v>
      </c>
      <c r="J134" s="7">
        <v>18.5</v>
      </c>
      <c r="K134" s="7">
        <v>22.2</v>
      </c>
      <c r="L134" s="7">
        <v>4.0999999999999996</v>
      </c>
      <c r="M134" s="7">
        <v>3</v>
      </c>
      <c r="N134" s="7">
        <v>0</v>
      </c>
      <c r="O134" s="7">
        <v>0</v>
      </c>
      <c r="P134" s="7">
        <v>0</v>
      </c>
      <c r="Q134" s="34">
        <v>0</v>
      </c>
      <c r="R134" s="38">
        <f t="shared" si="12"/>
        <v>114.60000000000001</v>
      </c>
      <c r="S134" s="8">
        <f t="shared" si="14"/>
        <v>66.800000000000011</v>
      </c>
      <c r="T134" s="8">
        <f t="shared" si="15"/>
        <v>40.700000000000003</v>
      </c>
      <c r="U134" s="8">
        <f t="shared" si="13"/>
        <v>4.0999999999999996</v>
      </c>
      <c r="V134" s="8">
        <f t="shared" si="16"/>
        <v>3</v>
      </c>
      <c r="W134" s="42">
        <f t="shared" si="17"/>
        <v>0</v>
      </c>
    </row>
    <row r="135" spans="1:23" x14ac:dyDescent="0.2">
      <c r="A135" s="19">
        <v>4201</v>
      </c>
      <c r="B135" s="22" t="s">
        <v>115</v>
      </c>
      <c r="C135" s="7">
        <v>0</v>
      </c>
      <c r="D135" s="7">
        <v>21.9</v>
      </c>
      <c r="E135" s="7">
        <v>0</v>
      </c>
      <c r="F135" s="7">
        <v>71.400000000000006</v>
      </c>
      <c r="G135" s="7">
        <v>21.2</v>
      </c>
      <c r="H135" s="7">
        <v>7</v>
      </c>
      <c r="I135" s="7">
        <v>35.700000000000003</v>
      </c>
      <c r="J135" s="7">
        <v>58.3</v>
      </c>
      <c r="K135" s="7">
        <v>0</v>
      </c>
      <c r="L135" s="7">
        <v>44.3</v>
      </c>
      <c r="M135" s="7">
        <v>15.4</v>
      </c>
      <c r="N135" s="7">
        <v>0</v>
      </c>
      <c r="O135" s="7">
        <v>0</v>
      </c>
      <c r="P135" s="7">
        <v>0</v>
      </c>
      <c r="Q135" s="34">
        <v>7.3</v>
      </c>
      <c r="R135" s="38">
        <f t="shared" si="12"/>
        <v>282.5</v>
      </c>
      <c r="S135" s="8">
        <f t="shared" si="14"/>
        <v>157.20000000000002</v>
      </c>
      <c r="T135" s="8">
        <f t="shared" si="15"/>
        <v>58.3</v>
      </c>
      <c r="U135" s="8">
        <f t="shared" si="13"/>
        <v>44.3</v>
      </c>
      <c r="V135" s="8">
        <f t="shared" si="16"/>
        <v>15.4</v>
      </c>
      <c r="W135" s="42">
        <f t="shared" si="17"/>
        <v>7.3</v>
      </c>
    </row>
    <row r="136" spans="1:23" x14ac:dyDescent="0.2">
      <c r="A136" s="19">
        <v>4202</v>
      </c>
      <c r="B136" s="22" t="s">
        <v>122</v>
      </c>
      <c r="C136" s="7">
        <v>6.5</v>
      </c>
      <c r="D136" s="7">
        <v>9.9</v>
      </c>
      <c r="E136" s="7">
        <v>0</v>
      </c>
      <c r="F136" s="7">
        <v>50.9</v>
      </c>
      <c r="G136" s="7">
        <v>4.5999999999999996</v>
      </c>
      <c r="H136" s="7">
        <v>0</v>
      </c>
      <c r="I136" s="7">
        <v>2.2000000000000002</v>
      </c>
      <c r="J136" s="7">
        <v>4.3</v>
      </c>
      <c r="K136" s="7">
        <v>0</v>
      </c>
      <c r="L136" s="7">
        <v>7.3</v>
      </c>
      <c r="M136" s="7">
        <v>1.6</v>
      </c>
      <c r="N136" s="7">
        <v>0</v>
      </c>
      <c r="O136" s="7">
        <v>0</v>
      </c>
      <c r="P136" s="7">
        <v>0</v>
      </c>
      <c r="Q136" s="34">
        <v>1.3</v>
      </c>
      <c r="R136" s="38">
        <f t="shared" si="12"/>
        <v>88.59999999999998</v>
      </c>
      <c r="S136" s="8">
        <f t="shared" si="14"/>
        <v>74.099999999999994</v>
      </c>
      <c r="T136" s="8">
        <f t="shared" si="15"/>
        <v>4.3</v>
      </c>
      <c r="U136" s="8">
        <f t="shared" si="13"/>
        <v>7.3</v>
      </c>
      <c r="V136" s="8">
        <f t="shared" si="16"/>
        <v>1.6</v>
      </c>
      <c r="W136" s="42">
        <f t="shared" si="17"/>
        <v>1.3</v>
      </c>
    </row>
    <row r="137" spans="1:23" x14ac:dyDescent="0.2">
      <c r="A137" s="19">
        <v>4203</v>
      </c>
      <c r="B137" s="22" t="s">
        <v>130</v>
      </c>
      <c r="C137" s="7">
        <v>0</v>
      </c>
      <c r="D137" s="7">
        <v>23.8</v>
      </c>
      <c r="E137" s="7">
        <v>0</v>
      </c>
      <c r="F137" s="7">
        <v>59.9</v>
      </c>
      <c r="G137" s="7">
        <v>4.9000000000000004</v>
      </c>
      <c r="H137" s="7">
        <v>0</v>
      </c>
      <c r="I137" s="7">
        <v>20.399999999999999</v>
      </c>
      <c r="J137" s="7">
        <v>7.1</v>
      </c>
      <c r="K137" s="7">
        <v>17.3</v>
      </c>
      <c r="L137" s="7">
        <v>17</v>
      </c>
      <c r="M137" s="7">
        <v>0</v>
      </c>
      <c r="N137" s="7">
        <v>0</v>
      </c>
      <c r="O137" s="7">
        <v>0</v>
      </c>
      <c r="P137" s="7">
        <v>0</v>
      </c>
      <c r="Q137" s="34">
        <v>0</v>
      </c>
      <c r="R137" s="38">
        <f t="shared" si="12"/>
        <v>150.4</v>
      </c>
      <c r="S137" s="8">
        <f t="shared" si="14"/>
        <v>109</v>
      </c>
      <c r="T137" s="8">
        <f t="shared" si="15"/>
        <v>24.4</v>
      </c>
      <c r="U137" s="8">
        <f t="shared" si="13"/>
        <v>17</v>
      </c>
      <c r="V137" s="8">
        <f t="shared" si="16"/>
        <v>0</v>
      </c>
      <c r="W137" s="42">
        <f t="shared" si="17"/>
        <v>0</v>
      </c>
    </row>
    <row r="138" spans="1:23" x14ac:dyDescent="0.2">
      <c r="A138" s="19">
        <v>4204</v>
      </c>
      <c r="B138" s="22" t="s">
        <v>139</v>
      </c>
      <c r="C138" s="7">
        <v>6.2</v>
      </c>
      <c r="D138" s="7">
        <v>0</v>
      </c>
      <c r="E138" s="7">
        <v>0</v>
      </c>
      <c r="F138" s="7">
        <v>74.900000000000006</v>
      </c>
      <c r="G138" s="7">
        <v>4.3</v>
      </c>
      <c r="H138" s="7">
        <v>6.7</v>
      </c>
      <c r="I138" s="7">
        <v>0</v>
      </c>
      <c r="J138" s="7">
        <v>0</v>
      </c>
      <c r="K138" s="7">
        <v>14.9</v>
      </c>
      <c r="L138" s="7">
        <v>11.5</v>
      </c>
      <c r="M138" s="7">
        <v>2.9</v>
      </c>
      <c r="N138" s="7">
        <v>0</v>
      </c>
      <c r="O138" s="7">
        <v>0</v>
      </c>
      <c r="P138" s="7">
        <v>0</v>
      </c>
      <c r="Q138" s="34">
        <v>0</v>
      </c>
      <c r="R138" s="38">
        <f t="shared" si="12"/>
        <v>121.40000000000002</v>
      </c>
      <c r="S138" s="8">
        <f t="shared" si="14"/>
        <v>92.100000000000009</v>
      </c>
      <c r="T138" s="8">
        <f t="shared" si="15"/>
        <v>14.9</v>
      </c>
      <c r="U138" s="8">
        <f t="shared" si="13"/>
        <v>11.5</v>
      </c>
      <c r="V138" s="8">
        <f t="shared" si="16"/>
        <v>2.9</v>
      </c>
      <c r="W138" s="42">
        <f t="shared" si="17"/>
        <v>0</v>
      </c>
    </row>
    <row r="139" spans="1:23" x14ac:dyDescent="0.2">
      <c r="A139" s="19">
        <v>4205</v>
      </c>
      <c r="B139" s="22" t="s">
        <v>154</v>
      </c>
      <c r="C139" s="7">
        <v>1.9</v>
      </c>
      <c r="D139" s="7">
        <v>14.9</v>
      </c>
      <c r="E139" s="7">
        <v>0</v>
      </c>
      <c r="F139" s="7">
        <v>24.9</v>
      </c>
      <c r="G139" s="7">
        <v>3.9</v>
      </c>
      <c r="H139" s="7">
        <v>0</v>
      </c>
      <c r="I139" s="7">
        <v>12.3</v>
      </c>
      <c r="J139" s="7">
        <v>5.9</v>
      </c>
      <c r="K139" s="7">
        <v>11.5</v>
      </c>
      <c r="L139" s="7">
        <v>5.2</v>
      </c>
      <c r="M139" s="7">
        <v>0</v>
      </c>
      <c r="N139" s="7">
        <v>0</v>
      </c>
      <c r="O139" s="7">
        <v>0.7</v>
      </c>
      <c r="P139" s="7">
        <v>0</v>
      </c>
      <c r="Q139" s="34">
        <v>2.6</v>
      </c>
      <c r="R139" s="38">
        <f t="shared" si="12"/>
        <v>83.800000000000011</v>
      </c>
      <c r="S139" s="8">
        <f t="shared" si="14"/>
        <v>57.900000000000006</v>
      </c>
      <c r="T139" s="8">
        <f t="shared" si="15"/>
        <v>17.399999999999999</v>
      </c>
      <c r="U139" s="8">
        <f t="shared" si="13"/>
        <v>5.2</v>
      </c>
      <c r="V139" s="8">
        <f t="shared" si="16"/>
        <v>0.7</v>
      </c>
      <c r="W139" s="42">
        <f t="shared" si="17"/>
        <v>2.6</v>
      </c>
    </row>
    <row r="140" spans="1:23" x14ac:dyDescent="0.2">
      <c r="A140" s="19">
        <v>4206</v>
      </c>
      <c r="B140" s="22" t="s">
        <v>168</v>
      </c>
      <c r="C140" s="7">
        <v>8.6</v>
      </c>
      <c r="D140" s="7">
        <v>0</v>
      </c>
      <c r="E140" s="7">
        <v>0</v>
      </c>
      <c r="F140" s="7">
        <v>59.8</v>
      </c>
      <c r="G140" s="7">
        <v>10.8</v>
      </c>
      <c r="H140" s="7">
        <v>5</v>
      </c>
      <c r="I140" s="7">
        <v>28</v>
      </c>
      <c r="J140" s="7">
        <v>10.9</v>
      </c>
      <c r="K140" s="7">
        <v>19.7</v>
      </c>
      <c r="L140" s="7">
        <v>10.3</v>
      </c>
      <c r="M140" s="7">
        <v>0.3</v>
      </c>
      <c r="N140" s="7">
        <v>0</v>
      </c>
      <c r="O140" s="7">
        <v>0</v>
      </c>
      <c r="P140" s="7">
        <v>0</v>
      </c>
      <c r="Q140" s="34">
        <v>0</v>
      </c>
      <c r="R140" s="38">
        <f t="shared" si="12"/>
        <v>153.4</v>
      </c>
      <c r="S140" s="8">
        <f t="shared" si="14"/>
        <v>112.19999999999999</v>
      </c>
      <c r="T140" s="8">
        <f t="shared" si="15"/>
        <v>30.6</v>
      </c>
      <c r="U140" s="8">
        <f t="shared" si="13"/>
        <v>10.3</v>
      </c>
      <c r="V140" s="8">
        <f t="shared" si="16"/>
        <v>0.3</v>
      </c>
      <c r="W140" s="42">
        <f t="shared" si="17"/>
        <v>0</v>
      </c>
    </row>
    <row r="141" spans="1:23" x14ac:dyDescent="0.2">
      <c r="A141" s="19">
        <v>4207</v>
      </c>
      <c r="B141" s="22" t="s">
        <v>171</v>
      </c>
      <c r="C141" s="7">
        <v>0</v>
      </c>
      <c r="D141" s="7">
        <v>10</v>
      </c>
      <c r="E141" s="7">
        <v>0</v>
      </c>
      <c r="F141" s="7">
        <v>48</v>
      </c>
      <c r="G141" s="7">
        <v>0</v>
      </c>
      <c r="H141" s="7">
        <v>6.8</v>
      </c>
      <c r="I141" s="7">
        <v>0</v>
      </c>
      <c r="J141" s="7">
        <v>3.5</v>
      </c>
      <c r="K141" s="7">
        <v>23.5</v>
      </c>
      <c r="L141" s="7">
        <v>11.5</v>
      </c>
      <c r="M141" s="7">
        <v>0</v>
      </c>
      <c r="N141" s="7">
        <v>0</v>
      </c>
      <c r="O141" s="7">
        <v>0</v>
      </c>
      <c r="P141" s="7">
        <v>0</v>
      </c>
      <c r="Q141" s="34">
        <v>0</v>
      </c>
      <c r="R141" s="38">
        <f t="shared" si="12"/>
        <v>103.3</v>
      </c>
      <c r="S141" s="8">
        <f t="shared" si="14"/>
        <v>64.8</v>
      </c>
      <c r="T141" s="8">
        <f t="shared" si="15"/>
        <v>27</v>
      </c>
      <c r="U141" s="8">
        <f t="shared" si="13"/>
        <v>11.5</v>
      </c>
      <c r="V141" s="8">
        <f t="shared" si="16"/>
        <v>0</v>
      </c>
      <c r="W141" s="42">
        <f t="shared" si="17"/>
        <v>0</v>
      </c>
    </row>
    <row r="142" spans="1:23" x14ac:dyDescent="0.2">
      <c r="A142" s="19">
        <v>4208</v>
      </c>
      <c r="B142" s="22" t="s">
        <v>181</v>
      </c>
      <c r="C142" s="7">
        <v>12.9</v>
      </c>
      <c r="D142" s="7">
        <v>7.9</v>
      </c>
      <c r="E142" s="7">
        <v>6.7</v>
      </c>
      <c r="F142" s="7">
        <v>46.3</v>
      </c>
      <c r="G142" s="7">
        <v>4.9000000000000004</v>
      </c>
      <c r="H142" s="7">
        <v>7.8</v>
      </c>
      <c r="I142" s="7">
        <v>1.9</v>
      </c>
      <c r="J142" s="7">
        <v>1.6</v>
      </c>
      <c r="K142" s="7">
        <v>0</v>
      </c>
      <c r="L142" s="7">
        <v>11.2</v>
      </c>
      <c r="M142" s="7">
        <v>0</v>
      </c>
      <c r="N142" s="7">
        <v>0</v>
      </c>
      <c r="O142" s="7">
        <v>0</v>
      </c>
      <c r="P142" s="7">
        <v>0</v>
      </c>
      <c r="Q142" s="34">
        <v>5.0999999999999996</v>
      </c>
      <c r="R142" s="38">
        <f t="shared" si="12"/>
        <v>106.3</v>
      </c>
      <c r="S142" s="8">
        <f t="shared" si="14"/>
        <v>88.4</v>
      </c>
      <c r="T142" s="8">
        <f t="shared" si="15"/>
        <v>1.6</v>
      </c>
      <c r="U142" s="8">
        <f t="shared" si="13"/>
        <v>11.2</v>
      </c>
      <c r="V142" s="8">
        <f t="shared" si="16"/>
        <v>0</v>
      </c>
      <c r="W142" s="42">
        <f t="shared" si="17"/>
        <v>5.0999999999999996</v>
      </c>
    </row>
    <row r="143" spans="1:23" x14ac:dyDescent="0.2">
      <c r="A143" s="19">
        <v>4209</v>
      </c>
      <c r="B143" s="22" t="s">
        <v>182</v>
      </c>
      <c r="C143" s="7">
        <v>11.8</v>
      </c>
      <c r="D143" s="7">
        <v>6.8</v>
      </c>
      <c r="E143" s="7">
        <v>0</v>
      </c>
      <c r="F143" s="7">
        <v>66.599999999999994</v>
      </c>
      <c r="G143" s="7">
        <v>11.1</v>
      </c>
      <c r="H143" s="7">
        <v>0</v>
      </c>
      <c r="I143" s="7">
        <v>28.6</v>
      </c>
      <c r="J143" s="7">
        <v>2.6</v>
      </c>
      <c r="K143" s="7">
        <v>26.9</v>
      </c>
      <c r="L143" s="7">
        <v>14.6</v>
      </c>
      <c r="M143" s="7">
        <v>3.2</v>
      </c>
      <c r="N143" s="7">
        <v>0</v>
      </c>
      <c r="O143" s="7">
        <v>0</v>
      </c>
      <c r="P143" s="7">
        <v>0</v>
      </c>
      <c r="Q143" s="34">
        <v>0</v>
      </c>
      <c r="R143" s="38">
        <f t="shared" si="12"/>
        <v>172.19999999999996</v>
      </c>
      <c r="S143" s="8">
        <f t="shared" si="14"/>
        <v>124.89999999999998</v>
      </c>
      <c r="T143" s="8">
        <f t="shared" si="15"/>
        <v>29.5</v>
      </c>
      <c r="U143" s="8">
        <f t="shared" si="13"/>
        <v>14.6</v>
      </c>
      <c r="V143" s="8">
        <f t="shared" si="16"/>
        <v>3.2</v>
      </c>
      <c r="W143" s="42">
        <f t="shared" si="17"/>
        <v>0</v>
      </c>
    </row>
    <row r="144" spans="1:23" x14ac:dyDescent="0.2">
      <c r="A144" s="19">
        <v>4210</v>
      </c>
      <c r="B144" s="22" t="s">
        <v>188</v>
      </c>
      <c r="C144" s="7">
        <v>0</v>
      </c>
      <c r="D144" s="7">
        <v>11</v>
      </c>
      <c r="E144" s="7">
        <v>0</v>
      </c>
      <c r="F144" s="7">
        <v>39.200000000000003</v>
      </c>
      <c r="G144" s="7">
        <v>7.8</v>
      </c>
      <c r="H144" s="7">
        <v>2.6</v>
      </c>
      <c r="I144" s="7">
        <v>0.6</v>
      </c>
      <c r="J144" s="7">
        <v>3</v>
      </c>
      <c r="K144" s="7">
        <v>0</v>
      </c>
      <c r="L144" s="7">
        <v>3.9</v>
      </c>
      <c r="M144" s="7">
        <v>0.3</v>
      </c>
      <c r="N144" s="7">
        <v>0</v>
      </c>
      <c r="O144" s="7">
        <v>0</v>
      </c>
      <c r="P144" s="7">
        <v>0</v>
      </c>
      <c r="Q144" s="34">
        <v>0</v>
      </c>
      <c r="R144" s="38">
        <f t="shared" si="12"/>
        <v>68.400000000000006</v>
      </c>
      <c r="S144" s="8">
        <f t="shared" si="14"/>
        <v>61.2</v>
      </c>
      <c r="T144" s="8">
        <f t="shared" si="15"/>
        <v>3</v>
      </c>
      <c r="U144" s="8">
        <f t="shared" si="13"/>
        <v>3.9</v>
      </c>
      <c r="V144" s="8">
        <f t="shared" si="16"/>
        <v>0.3</v>
      </c>
      <c r="W144" s="42">
        <f t="shared" si="17"/>
        <v>0</v>
      </c>
    </row>
    <row r="145" spans="1:23" x14ac:dyDescent="0.2">
      <c r="A145" s="19">
        <v>4221</v>
      </c>
      <c r="B145" s="30" t="s">
        <v>22</v>
      </c>
      <c r="C145" s="7">
        <v>0</v>
      </c>
      <c r="D145" s="7">
        <v>8.3000000000000007</v>
      </c>
      <c r="E145" s="7">
        <v>0</v>
      </c>
      <c r="F145" s="7">
        <v>7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1.6</v>
      </c>
      <c r="M145" s="7">
        <v>0</v>
      </c>
      <c r="N145" s="7">
        <v>0</v>
      </c>
      <c r="O145" s="7">
        <v>0</v>
      </c>
      <c r="P145" s="7">
        <v>0</v>
      </c>
      <c r="Q145" s="34">
        <v>0</v>
      </c>
      <c r="R145" s="38">
        <f t="shared" si="12"/>
        <v>16.900000000000002</v>
      </c>
      <c r="S145" s="8">
        <f t="shared" si="14"/>
        <v>15.3</v>
      </c>
      <c r="T145" s="8">
        <f t="shared" si="15"/>
        <v>0</v>
      </c>
      <c r="U145" s="8">
        <f t="shared" si="13"/>
        <v>1.6</v>
      </c>
      <c r="V145" s="8">
        <f t="shared" si="16"/>
        <v>0</v>
      </c>
      <c r="W145" s="42">
        <f t="shared" si="17"/>
        <v>0</v>
      </c>
    </row>
    <row r="146" spans="1:23" x14ac:dyDescent="0.2">
      <c r="A146" s="19">
        <v>4222</v>
      </c>
      <c r="B146" s="30" t="s">
        <v>24</v>
      </c>
      <c r="C146" s="7">
        <v>0</v>
      </c>
      <c r="D146" s="7">
        <v>13.3</v>
      </c>
      <c r="E146" s="7">
        <v>0</v>
      </c>
      <c r="F146" s="7">
        <v>16.2</v>
      </c>
      <c r="G146" s="7">
        <v>0</v>
      </c>
      <c r="H146" s="7">
        <v>1</v>
      </c>
      <c r="I146" s="7">
        <v>0</v>
      </c>
      <c r="J146" s="7">
        <v>0.7</v>
      </c>
      <c r="K146" s="7">
        <v>0</v>
      </c>
      <c r="L146" s="7">
        <v>3.1</v>
      </c>
      <c r="M146" s="7">
        <v>0</v>
      </c>
      <c r="N146" s="7">
        <v>0</v>
      </c>
      <c r="O146" s="7">
        <v>0</v>
      </c>
      <c r="P146" s="7">
        <v>0</v>
      </c>
      <c r="Q146" s="34">
        <v>0</v>
      </c>
      <c r="R146" s="38">
        <f t="shared" si="12"/>
        <v>34.299999999999997</v>
      </c>
      <c r="S146" s="8">
        <f t="shared" si="14"/>
        <v>30.5</v>
      </c>
      <c r="T146" s="8">
        <f t="shared" si="15"/>
        <v>0.7</v>
      </c>
      <c r="U146" s="8">
        <f t="shared" si="13"/>
        <v>3.1</v>
      </c>
      <c r="V146" s="8">
        <f t="shared" si="16"/>
        <v>0</v>
      </c>
      <c r="W146" s="42">
        <f t="shared" si="17"/>
        <v>0</v>
      </c>
    </row>
    <row r="147" spans="1:23" x14ac:dyDescent="0.2">
      <c r="A147" s="19">
        <v>4223</v>
      </c>
      <c r="B147" s="22" t="s">
        <v>28</v>
      </c>
      <c r="C147" s="7">
        <v>0</v>
      </c>
      <c r="D147" s="7">
        <v>7.2</v>
      </c>
      <c r="E147" s="7">
        <v>0</v>
      </c>
      <c r="F147" s="7">
        <v>19.2</v>
      </c>
      <c r="G147" s="7">
        <v>3.3</v>
      </c>
      <c r="H147" s="7">
        <v>0</v>
      </c>
      <c r="I147" s="7">
        <v>2.9</v>
      </c>
      <c r="J147" s="7">
        <v>7.8</v>
      </c>
      <c r="K147" s="7">
        <v>0</v>
      </c>
      <c r="L147" s="7">
        <v>3.3</v>
      </c>
      <c r="M147" s="7">
        <v>0.1</v>
      </c>
      <c r="N147" s="7">
        <v>0</v>
      </c>
      <c r="O147" s="7">
        <v>0.6</v>
      </c>
      <c r="P147" s="7">
        <v>0</v>
      </c>
      <c r="Q147" s="34">
        <v>0</v>
      </c>
      <c r="R147" s="38">
        <f t="shared" si="12"/>
        <v>44.4</v>
      </c>
      <c r="S147" s="8">
        <f t="shared" si="14"/>
        <v>32.6</v>
      </c>
      <c r="T147" s="8">
        <f t="shared" si="15"/>
        <v>7.8</v>
      </c>
      <c r="U147" s="8">
        <f t="shared" si="13"/>
        <v>3.3</v>
      </c>
      <c r="V147" s="8">
        <f t="shared" si="16"/>
        <v>0.7</v>
      </c>
      <c r="W147" s="42">
        <f t="shared" si="17"/>
        <v>0</v>
      </c>
    </row>
    <row r="148" spans="1:23" x14ac:dyDescent="0.2">
      <c r="A148" s="19">
        <v>4224</v>
      </c>
      <c r="B148" s="22" t="s">
        <v>31</v>
      </c>
      <c r="C148" s="7">
        <v>0</v>
      </c>
      <c r="D148" s="7">
        <v>9.3000000000000007</v>
      </c>
      <c r="E148" s="7">
        <v>0</v>
      </c>
      <c r="F148" s="7">
        <v>5.6</v>
      </c>
      <c r="G148" s="7">
        <v>0</v>
      </c>
      <c r="H148" s="7">
        <v>0.5</v>
      </c>
      <c r="I148" s="7">
        <v>0</v>
      </c>
      <c r="J148" s="7">
        <v>1</v>
      </c>
      <c r="K148" s="7">
        <v>0</v>
      </c>
      <c r="L148" s="7">
        <v>2.7</v>
      </c>
      <c r="M148" s="7">
        <v>0.2</v>
      </c>
      <c r="N148" s="7">
        <v>0</v>
      </c>
      <c r="O148" s="7">
        <v>0</v>
      </c>
      <c r="P148" s="7">
        <v>0</v>
      </c>
      <c r="Q148" s="34">
        <v>0</v>
      </c>
      <c r="R148" s="38">
        <f t="shared" si="12"/>
        <v>19.299999999999997</v>
      </c>
      <c r="S148" s="8">
        <f t="shared" si="14"/>
        <v>15.4</v>
      </c>
      <c r="T148" s="8">
        <f t="shared" si="15"/>
        <v>1</v>
      </c>
      <c r="U148" s="8">
        <f t="shared" si="13"/>
        <v>2.7</v>
      </c>
      <c r="V148" s="8">
        <f t="shared" si="16"/>
        <v>0.2</v>
      </c>
      <c r="W148" s="42">
        <f t="shared" si="17"/>
        <v>0</v>
      </c>
    </row>
    <row r="149" spans="1:23" x14ac:dyDescent="0.2">
      <c r="A149" s="19">
        <v>4226</v>
      </c>
      <c r="B149" s="31" t="s">
        <v>36</v>
      </c>
      <c r="C149" s="7">
        <v>0</v>
      </c>
      <c r="D149" s="7">
        <v>9</v>
      </c>
      <c r="E149" s="7">
        <v>0</v>
      </c>
      <c r="F149" s="7">
        <v>7.9</v>
      </c>
      <c r="G149" s="7">
        <v>0</v>
      </c>
      <c r="H149" s="7">
        <v>0.6</v>
      </c>
      <c r="I149" s="7">
        <v>0</v>
      </c>
      <c r="J149" s="7">
        <v>0</v>
      </c>
      <c r="K149" s="7">
        <v>2.7</v>
      </c>
      <c r="L149" s="7">
        <v>2.2999999999999998</v>
      </c>
      <c r="M149" s="7">
        <v>0</v>
      </c>
      <c r="N149" s="7">
        <v>0</v>
      </c>
      <c r="O149" s="7">
        <v>0</v>
      </c>
      <c r="P149" s="7">
        <v>0</v>
      </c>
      <c r="Q149" s="34">
        <v>0</v>
      </c>
      <c r="R149" s="38">
        <f t="shared" si="12"/>
        <v>22.5</v>
      </c>
      <c r="S149" s="8">
        <f t="shared" si="14"/>
        <v>17.5</v>
      </c>
      <c r="T149" s="8">
        <f t="shared" si="15"/>
        <v>2.7</v>
      </c>
      <c r="U149" s="8">
        <f t="shared" si="13"/>
        <v>2.2999999999999998</v>
      </c>
      <c r="V149" s="8">
        <f t="shared" si="16"/>
        <v>0</v>
      </c>
      <c r="W149" s="42">
        <f t="shared" si="17"/>
        <v>0</v>
      </c>
    </row>
    <row r="150" spans="1:23" x14ac:dyDescent="0.2">
      <c r="A150" s="19">
        <v>4227</v>
      </c>
      <c r="B150" s="22" t="s">
        <v>37</v>
      </c>
      <c r="C150" s="7">
        <v>6.3</v>
      </c>
      <c r="D150" s="7">
        <v>0</v>
      </c>
      <c r="E150" s="7">
        <v>0</v>
      </c>
      <c r="F150" s="7">
        <v>9.1</v>
      </c>
      <c r="G150" s="7">
        <v>0</v>
      </c>
      <c r="H150" s="7">
        <v>0.4</v>
      </c>
      <c r="I150" s="7">
        <v>0</v>
      </c>
      <c r="J150" s="7">
        <v>0</v>
      </c>
      <c r="K150" s="7">
        <v>0</v>
      </c>
      <c r="L150" s="7">
        <v>1.4</v>
      </c>
      <c r="M150" s="7">
        <v>0</v>
      </c>
      <c r="N150" s="7">
        <v>0</v>
      </c>
      <c r="O150" s="7">
        <v>0</v>
      </c>
      <c r="P150" s="7">
        <v>0</v>
      </c>
      <c r="Q150" s="34">
        <v>0</v>
      </c>
      <c r="R150" s="38">
        <f t="shared" si="12"/>
        <v>17.2</v>
      </c>
      <c r="S150" s="8">
        <f t="shared" si="14"/>
        <v>15.799999999999999</v>
      </c>
      <c r="T150" s="8">
        <f t="shared" si="15"/>
        <v>0</v>
      </c>
      <c r="U150" s="8">
        <f t="shared" si="13"/>
        <v>1.4</v>
      </c>
      <c r="V150" s="8">
        <f t="shared" si="16"/>
        <v>0</v>
      </c>
      <c r="W150" s="42">
        <f t="shared" si="17"/>
        <v>0</v>
      </c>
    </row>
    <row r="151" spans="1:23" x14ac:dyDescent="0.2">
      <c r="A151" s="19">
        <v>4228</v>
      </c>
      <c r="B151" s="22" t="s">
        <v>45</v>
      </c>
      <c r="C151" s="7">
        <v>0</v>
      </c>
      <c r="D151" s="7">
        <v>17.5</v>
      </c>
      <c r="E151" s="7">
        <v>0</v>
      </c>
      <c r="F151" s="7">
        <v>27.4</v>
      </c>
      <c r="G151" s="7">
        <v>0</v>
      </c>
      <c r="H151" s="7">
        <v>0.2</v>
      </c>
      <c r="I151" s="7">
        <v>14.3</v>
      </c>
      <c r="J151" s="7">
        <v>5.9</v>
      </c>
      <c r="K151" s="7">
        <v>7.5</v>
      </c>
      <c r="L151" s="7">
        <v>7.1</v>
      </c>
      <c r="M151" s="7">
        <v>0</v>
      </c>
      <c r="N151" s="7">
        <v>0</v>
      </c>
      <c r="O151" s="7">
        <v>0</v>
      </c>
      <c r="P151" s="7">
        <v>0</v>
      </c>
      <c r="Q151" s="34">
        <v>0</v>
      </c>
      <c r="R151" s="38">
        <f t="shared" si="12"/>
        <v>79.900000000000006</v>
      </c>
      <c r="S151" s="8">
        <f t="shared" si="14"/>
        <v>59.400000000000006</v>
      </c>
      <c r="T151" s="8">
        <f t="shared" si="15"/>
        <v>13.4</v>
      </c>
      <c r="U151" s="8">
        <f t="shared" si="13"/>
        <v>7.1</v>
      </c>
      <c r="V151" s="8">
        <f t="shared" si="16"/>
        <v>0</v>
      </c>
      <c r="W151" s="42">
        <f t="shared" si="17"/>
        <v>0</v>
      </c>
    </row>
    <row r="152" spans="1:23" x14ac:dyDescent="0.2">
      <c r="A152" s="19">
        <v>4229</v>
      </c>
      <c r="B152" s="22" t="s">
        <v>54</v>
      </c>
      <c r="C152" s="7">
        <v>0</v>
      </c>
      <c r="D152" s="7">
        <v>10.3</v>
      </c>
      <c r="E152" s="7">
        <v>0</v>
      </c>
      <c r="F152" s="7">
        <v>15.1</v>
      </c>
      <c r="G152" s="7">
        <v>0.7</v>
      </c>
      <c r="H152" s="7">
        <v>2.8</v>
      </c>
      <c r="I152" s="7">
        <v>0</v>
      </c>
      <c r="J152" s="7">
        <v>6.3</v>
      </c>
      <c r="K152" s="7">
        <v>0.1</v>
      </c>
      <c r="L152" s="7">
        <v>3.3</v>
      </c>
      <c r="M152" s="7">
        <v>0</v>
      </c>
      <c r="N152" s="7">
        <v>0</v>
      </c>
      <c r="O152" s="7">
        <v>0.7</v>
      </c>
      <c r="P152" s="7">
        <v>0</v>
      </c>
      <c r="Q152" s="34">
        <v>0</v>
      </c>
      <c r="R152" s="38">
        <f t="shared" si="12"/>
        <v>39.299999999999997</v>
      </c>
      <c r="S152" s="8">
        <f t="shared" si="14"/>
        <v>28.9</v>
      </c>
      <c r="T152" s="8">
        <f t="shared" si="15"/>
        <v>6.3999999999999995</v>
      </c>
      <c r="U152" s="8">
        <f t="shared" si="13"/>
        <v>3.3</v>
      </c>
      <c r="V152" s="8">
        <f t="shared" si="16"/>
        <v>0.7</v>
      </c>
      <c r="W152" s="42">
        <f t="shared" si="17"/>
        <v>0</v>
      </c>
    </row>
    <row r="153" spans="1:23" x14ac:dyDescent="0.2">
      <c r="A153" s="19">
        <v>4230</v>
      </c>
      <c r="B153" s="22" t="s">
        <v>57</v>
      </c>
      <c r="C153" s="7">
        <v>0</v>
      </c>
      <c r="D153" s="7">
        <v>7.7</v>
      </c>
      <c r="E153" s="7">
        <v>0</v>
      </c>
      <c r="F153" s="7">
        <v>16.3</v>
      </c>
      <c r="G153" s="7">
        <v>0</v>
      </c>
      <c r="H153" s="7">
        <v>5.0999999999999996</v>
      </c>
      <c r="I153" s="7">
        <v>0</v>
      </c>
      <c r="J153" s="7">
        <v>0.7</v>
      </c>
      <c r="K153" s="7">
        <v>0</v>
      </c>
      <c r="L153" s="7">
        <v>1.1000000000000001</v>
      </c>
      <c r="M153" s="7">
        <v>0.1</v>
      </c>
      <c r="N153" s="7">
        <v>0</v>
      </c>
      <c r="O153" s="7">
        <v>1.1000000000000001</v>
      </c>
      <c r="P153" s="7">
        <v>0</v>
      </c>
      <c r="Q153" s="34">
        <v>0</v>
      </c>
      <c r="R153" s="38">
        <f t="shared" si="12"/>
        <v>32.1</v>
      </c>
      <c r="S153" s="8">
        <f t="shared" si="14"/>
        <v>29.1</v>
      </c>
      <c r="T153" s="8">
        <f t="shared" si="15"/>
        <v>0.7</v>
      </c>
      <c r="U153" s="8">
        <f t="shared" si="13"/>
        <v>1.1000000000000001</v>
      </c>
      <c r="V153" s="8">
        <f t="shared" si="16"/>
        <v>1.2000000000000002</v>
      </c>
      <c r="W153" s="42">
        <f t="shared" si="17"/>
        <v>0</v>
      </c>
    </row>
    <row r="154" spans="1:23" x14ac:dyDescent="0.2">
      <c r="A154" s="19">
        <v>4231</v>
      </c>
      <c r="B154" s="22" t="s">
        <v>59</v>
      </c>
      <c r="C154" s="7">
        <v>0</v>
      </c>
      <c r="D154" s="7">
        <v>6.6</v>
      </c>
      <c r="E154" s="7">
        <v>0</v>
      </c>
      <c r="F154" s="7">
        <v>9.1</v>
      </c>
      <c r="G154" s="7">
        <v>2.2999999999999998</v>
      </c>
      <c r="H154" s="7">
        <v>0</v>
      </c>
      <c r="I154" s="7">
        <v>4.5</v>
      </c>
      <c r="J154" s="7">
        <v>0</v>
      </c>
      <c r="K154" s="7">
        <v>0</v>
      </c>
      <c r="L154" s="7">
        <v>4.7</v>
      </c>
      <c r="M154" s="7">
        <v>0.2</v>
      </c>
      <c r="N154" s="7">
        <v>0</v>
      </c>
      <c r="O154" s="7">
        <v>0</v>
      </c>
      <c r="P154" s="7">
        <v>0</v>
      </c>
      <c r="Q154" s="34">
        <v>0</v>
      </c>
      <c r="R154" s="38">
        <f t="shared" si="12"/>
        <v>27.4</v>
      </c>
      <c r="S154" s="8">
        <f t="shared" si="14"/>
        <v>22.5</v>
      </c>
      <c r="T154" s="8">
        <f t="shared" si="15"/>
        <v>0</v>
      </c>
      <c r="U154" s="8">
        <f t="shared" si="13"/>
        <v>4.7</v>
      </c>
      <c r="V154" s="8">
        <f t="shared" si="16"/>
        <v>0.2</v>
      </c>
      <c r="W154" s="42">
        <f t="shared" si="17"/>
        <v>0</v>
      </c>
    </row>
    <row r="155" spans="1:23" x14ac:dyDescent="0.2">
      <c r="A155" s="19">
        <v>4232</v>
      </c>
      <c r="B155" s="22" t="s">
        <v>81</v>
      </c>
      <c r="C155" s="7">
        <v>0</v>
      </c>
      <c r="D155" s="7">
        <v>1.2</v>
      </c>
      <c r="E155" s="7">
        <v>0</v>
      </c>
      <c r="F155" s="7">
        <v>2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1</v>
      </c>
      <c r="M155" s="7">
        <v>0</v>
      </c>
      <c r="N155" s="7">
        <v>0</v>
      </c>
      <c r="O155" s="7">
        <v>0</v>
      </c>
      <c r="P155" s="7">
        <v>0</v>
      </c>
      <c r="Q155" s="34">
        <v>0</v>
      </c>
      <c r="R155" s="38">
        <f t="shared" si="12"/>
        <v>4.2</v>
      </c>
      <c r="S155" s="8">
        <f t="shared" si="14"/>
        <v>3.2</v>
      </c>
      <c r="T155" s="8">
        <f t="shared" si="15"/>
        <v>0</v>
      </c>
      <c r="U155" s="8">
        <f t="shared" si="13"/>
        <v>1</v>
      </c>
      <c r="V155" s="8">
        <f t="shared" si="16"/>
        <v>0</v>
      </c>
      <c r="W155" s="42">
        <f t="shared" si="17"/>
        <v>0</v>
      </c>
    </row>
    <row r="156" spans="1:23" x14ac:dyDescent="0.2">
      <c r="A156" s="19">
        <v>4233</v>
      </c>
      <c r="B156" s="21" t="s">
        <v>103</v>
      </c>
      <c r="C156" s="7">
        <v>0</v>
      </c>
      <c r="D156" s="7">
        <v>0</v>
      </c>
      <c r="E156" s="7">
        <v>0</v>
      </c>
      <c r="F156" s="7">
        <v>5.8</v>
      </c>
      <c r="G156" s="7">
        <v>0</v>
      </c>
      <c r="H156" s="7">
        <v>0.8</v>
      </c>
      <c r="I156" s="7">
        <v>0</v>
      </c>
      <c r="J156" s="7">
        <v>0</v>
      </c>
      <c r="K156" s="7">
        <v>0</v>
      </c>
      <c r="L156" s="7">
        <v>0.7</v>
      </c>
      <c r="M156" s="7">
        <v>0</v>
      </c>
      <c r="N156" s="7">
        <v>0</v>
      </c>
      <c r="O156" s="7">
        <v>0</v>
      </c>
      <c r="P156" s="7">
        <v>0</v>
      </c>
      <c r="Q156" s="34">
        <v>0</v>
      </c>
      <c r="R156" s="38">
        <f t="shared" si="12"/>
        <v>7.3</v>
      </c>
      <c r="S156" s="8">
        <f t="shared" si="14"/>
        <v>6.6</v>
      </c>
      <c r="T156" s="8">
        <f t="shared" si="15"/>
        <v>0</v>
      </c>
      <c r="U156" s="8">
        <f t="shared" si="13"/>
        <v>0.7</v>
      </c>
      <c r="V156" s="8">
        <f t="shared" si="16"/>
        <v>0</v>
      </c>
      <c r="W156" s="42">
        <f t="shared" si="17"/>
        <v>0</v>
      </c>
    </row>
    <row r="157" spans="1:23" x14ac:dyDescent="0.2">
      <c r="A157" s="19">
        <v>4234</v>
      </c>
      <c r="B157" s="22" t="s">
        <v>126</v>
      </c>
      <c r="C157" s="7">
        <v>0</v>
      </c>
      <c r="D157" s="7">
        <v>6.4</v>
      </c>
      <c r="E157" s="7">
        <v>0</v>
      </c>
      <c r="F157" s="7">
        <v>42</v>
      </c>
      <c r="G157" s="7">
        <v>6.5</v>
      </c>
      <c r="H157" s="7">
        <v>3.5</v>
      </c>
      <c r="I157" s="7">
        <v>5.9</v>
      </c>
      <c r="J157" s="7">
        <v>19.2</v>
      </c>
      <c r="K157" s="7">
        <v>0</v>
      </c>
      <c r="L157" s="7">
        <v>6.8</v>
      </c>
      <c r="M157" s="7">
        <v>0.1</v>
      </c>
      <c r="N157" s="7">
        <v>0</v>
      </c>
      <c r="O157" s="7">
        <v>0</v>
      </c>
      <c r="P157" s="7">
        <v>0</v>
      </c>
      <c r="Q157" s="34">
        <v>1.2</v>
      </c>
      <c r="R157" s="38">
        <f t="shared" si="12"/>
        <v>91.6</v>
      </c>
      <c r="S157" s="8">
        <f t="shared" si="14"/>
        <v>64.3</v>
      </c>
      <c r="T157" s="8">
        <f t="shared" si="15"/>
        <v>19.2</v>
      </c>
      <c r="U157" s="8">
        <f t="shared" si="13"/>
        <v>6.8</v>
      </c>
      <c r="V157" s="8">
        <f t="shared" si="16"/>
        <v>0.1</v>
      </c>
      <c r="W157" s="42">
        <f t="shared" si="17"/>
        <v>1.2</v>
      </c>
    </row>
    <row r="158" spans="1:23" x14ac:dyDescent="0.2">
      <c r="A158" s="19">
        <v>4235</v>
      </c>
      <c r="B158" s="30" t="s">
        <v>132</v>
      </c>
      <c r="C158" s="7">
        <v>0</v>
      </c>
      <c r="D158" s="7">
        <v>4.4000000000000004</v>
      </c>
      <c r="E158" s="7">
        <v>0</v>
      </c>
      <c r="F158" s="7">
        <v>11.7</v>
      </c>
      <c r="G158" s="7">
        <v>0.8</v>
      </c>
      <c r="H158" s="7">
        <v>0.4</v>
      </c>
      <c r="I158" s="7">
        <v>1.1000000000000001</v>
      </c>
      <c r="J158" s="7">
        <v>1.7</v>
      </c>
      <c r="K158" s="7">
        <v>0</v>
      </c>
      <c r="L158" s="7">
        <v>2.5</v>
      </c>
      <c r="M158" s="7">
        <v>0.1</v>
      </c>
      <c r="N158" s="7">
        <v>0</v>
      </c>
      <c r="O158" s="7">
        <v>0</v>
      </c>
      <c r="P158" s="7">
        <v>0</v>
      </c>
      <c r="Q158" s="34">
        <v>0</v>
      </c>
      <c r="R158" s="38">
        <f t="shared" si="12"/>
        <v>22.700000000000003</v>
      </c>
      <c r="S158" s="8">
        <f t="shared" si="14"/>
        <v>18.400000000000002</v>
      </c>
      <c r="T158" s="8">
        <f t="shared" si="15"/>
        <v>1.7</v>
      </c>
      <c r="U158" s="8">
        <f t="shared" si="13"/>
        <v>2.5</v>
      </c>
      <c r="V158" s="8">
        <f t="shared" si="16"/>
        <v>0.1</v>
      </c>
      <c r="W158" s="42">
        <f t="shared" si="17"/>
        <v>0</v>
      </c>
    </row>
    <row r="159" spans="1:23" x14ac:dyDescent="0.2">
      <c r="A159" s="19">
        <v>4236</v>
      </c>
      <c r="B159" s="22" t="s">
        <v>137</v>
      </c>
      <c r="C159" s="7">
        <v>26.6</v>
      </c>
      <c r="D159" s="7">
        <v>0</v>
      </c>
      <c r="E159" s="7">
        <v>0</v>
      </c>
      <c r="F159" s="7">
        <v>75.8</v>
      </c>
      <c r="G159" s="7">
        <v>22.3</v>
      </c>
      <c r="H159" s="7">
        <v>0</v>
      </c>
      <c r="I159" s="7">
        <v>13.2</v>
      </c>
      <c r="J159" s="7">
        <v>5</v>
      </c>
      <c r="K159" s="7">
        <v>23.6</v>
      </c>
      <c r="L159" s="7">
        <v>32</v>
      </c>
      <c r="M159" s="7">
        <v>0</v>
      </c>
      <c r="N159" s="7">
        <v>0</v>
      </c>
      <c r="O159" s="7">
        <v>5.0999999999999996</v>
      </c>
      <c r="P159" s="7">
        <v>0</v>
      </c>
      <c r="Q159" s="34">
        <v>0</v>
      </c>
      <c r="R159" s="38">
        <f t="shared" si="12"/>
        <v>203.6</v>
      </c>
      <c r="S159" s="8">
        <f t="shared" si="14"/>
        <v>137.9</v>
      </c>
      <c r="T159" s="8">
        <f t="shared" si="15"/>
        <v>28.6</v>
      </c>
      <c r="U159" s="8">
        <f t="shared" si="13"/>
        <v>32</v>
      </c>
      <c r="V159" s="8">
        <f t="shared" si="16"/>
        <v>5.0999999999999996</v>
      </c>
      <c r="W159" s="42">
        <f t="shared" si="17"/>
        <v>0</v>
      </c>
    </row>
    <row r="160" spans="1:23" x14ac:dyDescent="0.2">
      <c r="A160" s="19">
        <v>4237</v>
      </c>
      <c r="B160" s="31" t="s">
        <v>149</v>
      </c>
      <c r="C160" s="7">
        <v>0</v>
      </c>
      <c r="D160" s="7">
        <v>7.7</v>
      </c>
      <c r="E160" s="7">
        <v>0</v>
      </c>
      <c r="F160" s="7">
        <v>13.7</v>
      </c>
      <c r="G160" s="7">
        <v>0.6</v>
      </c>
      <c r="H160" s="7">
        <v>0</v>
      </c>
      <c r="I160" s="7">
        <v>0</v>
      </c>
      <c r="J160" s="7">
        <v>0</v>
      </c>
      <c r="K160" s="7">
        <v>7</v>
      </c>
      <c r="L160" s="7">
        <v>2.2999999999999998</v>
      </c>
      <c r="M160" s="7">
        <v>0</v>
      </c>
      <c r="N160" s="7">
        <v>0</v>
      </c>
      <c r="O160" s="7">
        <v>0</v>
      </c>
      <c r="P160" s="7">
        <v>0</v>
      </c>
      <c r="Q160" s="34">
        <v>0</v>
      </c>
      <c r="R160" s="38">
        <f t="shared" si="12"/>
        <v>31.3</v>
      </c>
      <c r="S160" s="8">
        <f t="shared" si="14"/>
        <v>22</v>
      </c>
      <c r="T160" s="8">
        <f t="shared" si="15"/>
        <v>7</v>
      </c>
      <c r="U160" s="8">
        <f t="shared" si="13"/>
        <v>2.2999999999999998</v>
      </c>
      <c r="V160" s="8">
        <f t="shared" si="16"/>
        <v>0</v>
      </c>
      <c r="W160" s="42">
        <f t="shared" si="17"/>
        <v>0</v>
      </c>
    </row>
    <row r="161" spans="1:23" x14ac:dyDescent="0.2">
      <c r="A161" s="19">
        <v>4238</v>
      </c>
      <c r="B161" s="22" t="s">
        <v>164</v>
      </c>
      <c r="C161" s="7">
        <v>0</v>
      </c>
      <c r="D161" s="7">
        <v>3.1</v>
      </c>
      <c r="E161" s="7">
        <v>0</v>
      </c>
      <c r="F161" s="7">
        <v>7.6</v>
      </c>
      <c r="G161" s="7">
        <v>1.3</v>
      </c>
      <c r="H161" s="7">
        <v>0</v>
      </c>
      <c r="I161" s="7">
        <v>6</v>
      </c>
      <c r="J161" s="7">
        <v>0.6</v>
      </c>
      <c r="K161" s="7">
        <v>0</v>
      </c>
      <c r="L161" s="7">
        <v>0.8</v>
      </c>
      <c r="M161" s="7">
        <v>0.6</v>
      </c>
      <c r="N161" s="7">
        <v>0</v>
      </c>
      <c r="O161" s="7">
        <v>0</v>
      </c>
      <c r="P161" s="7">
        <v>0</v>
      </c>
      <c r="Q161" s="34">
        <v>0</v>
      </c>
      <c r="R161" s="38">
        <f t="shared" si="12"/>
        <v>20.000000000000004</v>
      </c>
      <c r="S161" s="8">
        <f t="shared" si="14"/>
        <v>18</v>
      </c>
      <c r="T161" s="8">
        <f t="shared" si="15"/>
        <v>0.6</v>
      </c>
      <c r="U161" s="8">
        <f t="shared" si="13"/>
        <v>0.8</v>
      </c>
      <c r="V161" s="8">
        <f t="shared" si="16"/>
        <v>0.6</v>
      </c>
      <c r="W161" s="42">
        <f t="shared" si="17"/>
        <v>0</v>
      </c>
    </row>
    <row r="162" spans="1:23" x14ac:dyDescent="0.2">
      <c r="A162" s="19">
        <v>4239</v>
      </c>
      <c r="B162" s="22" t="s">
        <v>184</v>
      </c>
      <c r="C162" s="7">
        <v>0</v>
      </c>
      <c r="D162" s="7">
        <v>14.6</v>
      </c>
      <c r="E162" s="7">
        <v>0</v>
      </c>
      <c r="F162" s="7">
        <v>25.1</v>
      </c>
      <c r="G162" s="7">
        <v>8.5</v>
      </c>
      <c r="H162" s="7">
        <v>4</v>
      </c>
      <c r="I162" s="7">
        <v>11.2</v>
      </c>
      <c r="J162" s="7">
        <v>10</v>
      </c>
      <c r="K162" s="7">
        <v>15.7</v>
      </c>
      <c r="L162" s="7">
        <v>12.1</v>
      </c>
      <c r="M162" s="7">
        <v>1.8</v>
      </c>
      <c r="N162" s="7">
        <v>0</v>
      </c>
      <c r="O162" s="7">
        <v>0</v>
      </c>
      <c r="P162" s="7">
        <v>0</v>
      </c>
      <c r="Q162" s="34">
        <v>0</v>
      </c>
      <c r="R162" s="38">
        <f t="shared" si="12"/>
        <v>103</v>
      </c>
      <c r="S162" s="8">
        <f t="shared" si="14"/>
        <v>63.400000000000006</v>
      </c>
      <c r="T162" s="8">
        <f t="shared" si="15"/>
        <v>25.7</v>
      </c>
      <c r="U162" s="8">
        <f t="shared" si="13"/>
        <v>12.1</v>
      </c>
      <c r="V162" s="8">
        <f t="shared" si="16"/>
        <v>1.8</v>
      </c>
      <c r="W162" s="42">
        <f t="shared" si="17"/>
        <v>0</v>
      </c>
    </row>
    <row r="163" spans="1:23" x14ac:dyDescent="0.2">
      <c r="A163" s="19">
        <v>4240</v>
      </c>
      <c r="B163" s="22" t="s">
        <v>211</v>
      </c>
      <c r="C163" s="7">
        <v>0.4</v>
      </c>
      <c r="D163" s="7">
        <v>15.8</v>
      </c>
      <c r="E163" s="7">
        <v>0</v>
      </c>
      <c r="F163" s="7">
        <v>33.5</v>
      </c>
      <c r="G163" s="7">
        <v>3.9</v>
      </c>
      <c r="H163" s="7">
        <v>8.1</v>
      </c>
      <c r="I163" s="7">
        <v>0</v>
      </c>
      <c r="J163" s="7">
        <v>6</v>
      </c>
      <c r="K163" s="7">
        <v>6.3</v>
      </c>
      <c r="L163" s="7">
        <v>4.8</v>
      </c>
      <c r="M163" s="7">
        <v>1.7</v>
      </c>
      <c r="N163" s="7">
        <v>0</v>
      </c>
      <c r="O163" s="7">
        <v>0</v>
      </c>
      <c r="P163" s="7">
        <v>0</v>
      </c>
      <c r="Q163" s="34">
        <v>2.9</v>
      </c>
      <c r="R163" s="38">
        <f t="shared" si="12"/>
        <v>83.4</v>
      </c>
      <c r="S163" s="8">
        <f t="shared" si="14"/>
        <v>61.7</v>
      </c>
      <c r="T163" s="8">
        <f t="shared" si="15"/>
        <v>12.3</v>
      </c>
      <c r="U163" s="8">
        <f t="shared" si="13"/>
        <v>4.8</v>
      </c>
      <c r="V163" s="8">
        <f t="shared" si="16"/>
        <v>1.7</v>
      </c>
      <c r="W163" s="42">
        <f t="shared" si="17"/>
        <v>2.9</v>
      </c>
    </row>
    <row r="164" spans="1:23" x14ac:dyDescent="0.2">
      <c r="A164" s="19">
        <v>4251</v>
      </c>
      <c r="B164" s="22" t="s">
        <v>89</v>
      </c>
      <c r="C164" s="7">
        <v>0</v>
      </c>
      <c r="D164" s="7">
        <v>15.4</v>
      </c>
      <c r="E164" s="7">
        <v>0</v>
      </c>
      <c r="F164" s="7">
        <v>12.1</v>
      </c>
      <c r="G164" s="7">
        <v>0</v>
      </c>
      <c r="H164" s="7">
        <v>0</v>
      </c>
      <c r="I164" s="7">
        <v>0</v>
      </c>
      <c r="J164" s="7">
        <v>1</v>
      </c>
      <c r="K164" s="7">
        <v>0</v>
      </c>
      <c r="L164" s="7">
        <v>2.5</v>
      </c>
      <c r="M164" s="7">
        <v>1</v>
      </c>
      <c r="N164" s="7">
        <v>0</v>
      </c>
      <c r="O164" s="7">
        <v>0</v>
      </c>
      <c r="P164" s="7">
        <v>0</v>
      </c>
      <c r="Q164" s="34">
        <v>0</v>
      </c>
      <c r="R164" s="38">
        <f t="shared" si="12"/>
        <v>32</v>
      </c>
      <c r="S164" s="8">
        <f t="shared" si="14"/>
        <v>27.5</v>
      </c>
      <c r="T164" s="8">
        <f t="shared" si="15"/>
        <v>1</v>
      </c>
      <c r="U164" s="8">
        <f t="shared" si="13"/>
        <v>2.5</v>
      </c>
      <c r="V164" s="8">
        <f t="shared" si="16"/>
        <v>1</v>
      </c>
      <c r="W164" s="42">
        <f t="shared" si="17"/>
        <v>0</v>
      </c>
    </row>
    <row r="165" spans="1:23" x14ac:dyDescent="0.2">
      <c r="A165" s="19">
        <v>4252</v>
      </c>
      <c r="B165" s="22" t="s">
        <v>100</v>
      </c>
      <c r="C165" s="7">
        <v>7.3</v>
      </c>
      <c r="D165" s="7">
        <v>5.4</v>
      </c>
      <c r="E165" s="7">
        <v>0</v>
      </c>
      <c r="F165" s="7">
        <v>21</v>
      </c>
      <c r="G165" s="7">
        <v>30.1</v>
      </c>
      <c r="H165" s="7">
        <v>0</v>
      </c>
      <c r="I165" s="7">
        <v>6.4</v>
      </c>
      <c r="J165" s="7">
        <v>0</v>
      </c>
      <c r="K165" s="7">
        <v>53.3</v>
      </c>
      <c r="L165" s="7">
        <v>10.4</v>
      </c>
      <c r="M165" s="7">
        <v>4.8</v>
      </c>
      <c r="N165" s="7">
        <v>5.6</v>
      </c>
      <c r="O165" s="7">
        <v>0</v>
      </c>
      <c r="P165" s="7">
        <v>0</v>
      </c>
      <c r="Q165" s="34">
        <v>1.2</v>
      </c>
      <c r="R165" s="38">
        <f t="shared" si="12"/>
        <v>145.5</v>
      </c>
      <c r="S165" s="8">
        <f t="shared" si="14"/>
        <v>70.2</v>
      </c>
      <c r="T165" s="8">
        <f t="shared" si="15"/>
        <v>53.3</v>
      </c>
      <c r="U165" s="8">
        <f t="shared" si="13"/>
        <v>10.4</v>
      </c>
      <c r="V165" s="8">
        <f t="shared" si="16"/>
        <v>10.399999999999999</v>
      </c>
      <c r="W165" s="42">
        <f t="shared" si="17"/>
        <v>1.2</v>
      </c>
    </row>
    <row r="166" spans="1:23" x14ac:dyDescent="0.2">
      <c r="A166" s="19">
        <v>4253</v>
      </c>
      <c r="B166" s="31" t="s">
        <v>119</v>
      </c>
      <c r="C166" s="7">
        <v>0</v>
      </c>
      <c r="D166" s="7">
        <v>14</v>
      </c>
      <c r="E166" s="7">
        <v>0</v>
      </c>
      <c r="F166" s="7">
        <v>60.7</v>
      </c>
      <c r="G166" s="7">
        <v>5.9</v>
      </c>
      <c r="H166" s="7">
        <v>3.4</v>
      </c>
      <c r="I166" s="7">
        <v>0</v>
      </c>
      <c r="J166" s="7">
        <v>3.3</v>
      </c>
      <c r="K166" s="7">
        <v>0</v>
      </c>
      <c r="L166" s="7">
        <v>6.8</v>
      </c>
      <c r="M166" s="7">
        <v>1.5</v>
      </c>
      <c r="N166" s="7">
        <v>0</v>
      </c>
      <c r="O166" s="7">
        <v>0</v>
      </c>
      <c r="P166" s="7">
        <v>0</v>
      </c>
      <c r="Q166" s="34">
        <v>0</v>
      </c>
      <c r="R166" s="38">
        <f t="shared" si="12"/>
        <v>95.600000000000009</v>
      </c>
      <c r="S166" s="8">
        <f t="shared" si="14"/>
        <v>84.000000000000014</v>
      </c>
      <c r="T166" s="8">
        <f t="shared" si="15"/>
        <v>3.3</v>
      </c>
      <c r="U166" s="8">
        <f t="shared" si="13"/>
        <v>6.8</v>
      </c>
      <c r="V166" s="8">
        <f t="shared" si="16"/>
        <v>1.5</v>
      </c>
      <c r="W166" s="42">
        <f t="shared" si="17"/>
        <v>0</v>
      </c>
    </row>
    <row r="167" spans="1:23" x14ac:dyDescent="0.2">
      <c r="A167" s="19">
        <v>4254</v>
      </c>
      <c r="B167" s="22" t="s">
        <v>127</v>
      </c>
      <c r="C167" s="7">
        <v>51.4</v>
      </c>
      <c r="D167" s="7">
        <v>6.3</v>
      </c>
      <c r="E167" s="7">
        <v>15</v>
      </c>
      <c r="F167" s="7">
        <v>98.2</v>
      </c>
      <c r="G167" s="7">
        <v>14.3</v>
      </c>
      <c r="H167" s="7">
        <v>2.2999999999999998</v>
      </c>
      <c r="I167" s="7">
        <v>0</v>
      </c>
      <c r="J167" s="7">
        <v>9.8000000000000007</v>
      </c>
      <c r="K167" s="7">
        <v>50.9</v>
      </c>
      <c r="L167" s="7">
        <v>30.5</v>
      </c>
      <c r="M167" s="7">
        <v>9.8000000000000007</v>
      </c>
      <c r="N167" s="7">
        <v>0</v>
      </c>
      <c r="O167" s="7">
        <v>0</v>
      </c>
      <c r="P167" s="7">
        <v>0</v>
      </c>
      <c r="Q167" s="34">
        <v>0</v>
      </c>
      <c r="R167" s="38">
        <f t="shared" si="12"/>
        <v>288.50000000000006</v>
      </c>
      <c r="S167" s="8">
        <f t="shared" si="14"/>
        <v>187.5</v>
      </c>
      <c r="T167" s="8">
        <f t="shared" si="15"/>
        <v>60.7</v>
      </c>
      <c r="U167" s="8">
        <f t="shared" si="13"/>
        <v>30.5</v>
      </c>
      <c r="V167" s="8">
        <f t="shared" si="16"/>
        <v>9.8000000000000007</v>
      </c>
      <c r="W167" s="42">
        <f t="shared" si="17"/>
        <v>0</v>
      </c>
    </row>
    <row r="168" spans="1:23" x14ac:dyDescent="0.2">
      <c r="A168" s="19">
        <v>4255</v>
      </c>
      <c r="B168" s="22" t="s">
        <v>134</v>
      </c>
      <c r="C168" s="7">
        <v>0</v>
      </c>
      <c r="D168" s="7">
        <v>6.3</v>
      </c>
      <c r="E168" s="7">
        <v>0</v>
      </c>
      <c r="F168" s="7">
        <v>18.2</v>
      </c>
      <c r="G168" s="7">
        <v>1.6</v>
      </c>
      <c r="H168" s="7">
        <v>5.9</v>
      </c>
      <c r="I168" s="7">
        <v>0</v>
      </c>
      <c r="J168" s="7">
        <v>0</v>
      </c>
      <c r="K168" s="7">
        <v>0</v>
      </c>
      <c r="L168" s="7">
        <v>4.3</v>
      </c>
      <c r="M168" s="7">
        <v>0</v>
      </c>
      <c r="N168" s="7">
        <v>0</v>
      </c>
      <c r="O168" s="7">
        <v>0</v>
      </c>
      <c r="P168" s="7">
        <v>0</v>
      </c>
      <c r="Q168" s="34">
        <v>2</v>
      </c>
      <c r="R168" s="38">
        <f t="shared" si="12"/>
        <v>38.299999999999997</v>
      </c>
      <c r="S168" s="8">
        <f t="shared" si="14"/>
        <v>32</v>
      </c>
      <c r="T168" s="8">
        <f t="shared" si="15"/>
        <v>0</v>
      </c>
      <c r="U168" s="8">
        <f t="shared" si="13"/>
        <v>4.3</v>
      </c>
      <c r="V168" s="8">
        <f t="shared" si="16"/>
        <v>0</v>
      </c>
      <c r="W168" s="42">
        <f t="shared" si="17"/>
        <v>2</v>
      </c>
    </row>
    <row r="169" spans="1:23" x14ac:dyDescent="0.2">
      <c r="A169" s="19">
        <v>4256</v>
      </c>
      <c r="B169" s="31" t="s">
        <v>147</v>
      </c>
      <c r="C169" s="7">
        <v>0</v>
      </c>
      <c r="D169" s="7">
        <v>9.1999999999999993</v>
      </c>
      <c r="E169" s="7">
        <v>0</v>
      </c>
      <c r="F169" s="7">
        <v>13.1</v>
      </c>
      <c r="G169" s="7">
        <v>1.3</v>
      </c>
      <c r="H169" s="7">
        <v>0</v>
      </c>
      <c r="I169" s="7">
        <v>0</v>
      </c>
      <c r="J169" s="7">
        <v>1.1000000000000001</v>
      </c>
      <c r="K169" s="7">
        <v>0</v>
      </c>
      <c r="L169" s="7">
        <v>2.5</v>
      </c>
      <c r="M169" s="7">
        <v>0.6</v>
      </c>
      <c r="N169" s="7">
        <v>0</v>
      </c>
      <c r="O169" s="7">
        <v>0</v>
      </c>
      <c r="P169" s="7">
        <v>0</v>
      </c>
      <c r="Q169" s="34">
        <v>0</v>
      </c>
      <c r="R169" s="38">
        <f t="shared" si="12"/>
        <v>27.8</v>
      </c>
      <c r="S169" s="8">
        <f t="shared" si="14"/>
        <v>23.599999999999998</v>
      </c>
      <c r="T169" s="8">
        <f t="shared" si="15"/>
        <v>1.1000000000000001</v>
      </c>
      <c r="U169" s="8">
        <f t="shared" si="13"/>
        <v>2.5</v>
      </c>
      <c r="V169" s="8">
        <f t="shared" si="16"/>
        <v>0.6</v>
      </c>
      <c r="W169" s="42">
        <f t="shared" si="17"/>
        <v>0</v>
      </c>
    </row>
    <row r="170" spans="1:23" x14ac:dyDescent="0.2">
      <c r="A170" s="19">
        <v>4257</v>
      </c>
      <c r="B170" s="22" t="s">
        <v>153</v>
      </c>
      <c r="C170" s="7">
        <v>0</v>
      </c>
      <c r="D170" s="7">
        <v>3</v>
      </c>
      <c r="E170" s="7">
        <v>0</v>
      </c>
      <c r="F170" s="7">
        <v>7.9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5.4</v>
      </c>
      <c r="M170" s="7">
        <v>0</v>
      </c>
      <c r="N170" s="7">
        <v>0</v>
      </c>
      <c r="O170" s="7">
        <v>0</v>
      </c>
      <c r="P170" s="7">
        <v>0</v>
      </c>
      <c r="Q170" s="34">
        <v>0</v>
      </c>
      <c r="R170" s="38">
        <f t="shared" si="12"/>
        <v>16.3</v>
      </c>
      <c r="S170" s="8">
        <f t="shared" si="14"/>
        <v>10.9</v>
      </c>
      <c r="T170" s="8">
        <f t="shared" si="15"/>
        <v>0</v>
      </c>
      <c r="U170" s="8">
        <f t="shared" si="13"/>
        <v>5.4</v>
      </c>
      <c r="V170" s="8">
        <f t="shared" si="16"/>
        <v>0</v>
      </c>
      <c r="W170" s="42">
        <f t="shared" si="17"/>
        <v>0</v>
      </c>
    </row>
    <row r="171" spans="1:23" x14ac:dyDescent="0.2">
      <c r="A171" s="19">
        <v>4258</v>
      </c>
      <c r="B171" s="22" t="s">
        <v>160</v>
      </c>
      <c r="C171" s="7">
        <v>0</v>
      </c>
      <c r="D171" s="7">
        <v>12.1</v>
      </c>
      <c r="E171" s="7">
        <v>0</v>
      </c>
      <c r="F171" s="7">
        <v>58.4</v>
      </c>
      <c r="G171" s="7">
        <v>70</v>
      </c>
      <c r="H171" s="7">
        <v>0</v>
      </c>
      <c r="I171" s="7">
        <v>32.799999999999997</v>
      </c>
      <c r="J171" s="7">
        <v>28.2</v>
      </c>
      <c r="K171" s="7">
        <v>25.2</v>
      </c>
      <c r="L171" s="7">
        <v>46.9</v>
      </c>
      <c r="M171" s="7">
        <v>0</v>
      </c>
      <c r="N171" s="7">
        <v>0</v>
      </c>
      <c r="O171" s="7">
        <v>0</v>
      </c>
      <c r="P171" s="7">
        <v>11</v>
      </c>
      <c r="Q171" s="34">
        <v>0</v>
      </c>
      <c r="R171" s="38">
        <f t="shared" si="12"/>
        <v>284.59999999999997</v>
      </c>
      <c r="S171" s="8">
        <f t="shared" si="14"/>
        <v>184.3</v>
      </c>
      <c r="T171" s="8">
        <f t="shared" si="15"/>
        <v>53.4</v>
      </c>
      <c r="U171" s="8">
        <f t="shared" si="13"/>
        <v>46.9</v>
      </c>
      <c r="V171" s="8">
        <f t="shared" si="16"/>
        <v>0</v>
      </c>
      <c r="W171" s="42">
        <f t="shared" si="17"/>
        <v>0</v>
      </c>
    </row>
    <row r="172" spans="1:23" x14ac:dyDescent="0.2">
      <c r="A172" s="19">
        <v>4259</v>
      </c>
      <c r="B172" s="22" t="s">
        <v>179</v>
      </c>
      <c r="C172" s="7">
        <v>0</v>
      </c>
      <c r="D172" s="7">
        <v>8.1</v>
      </c>
      <c r="E172" s="7">
        <v>0</v>
      </c>
      <c r="F172" s="7">
        <v>12.3</v>
      </c>
      <c r="G172" s="7">
        <v>0</v>
      </c>
      <c r="H172" s="7">
        <v>1.5</v>
      </c>
      <c r="I172" s="7">
        <v>0</v>
      </c>
      <c r="J172" s="7">
        <v>0.7</v>
      </c>
      <c r="K172" s="7">
        <v>0</v>
      </c>
      <c r="L172" s="7">
        <v>2</v>
      </c>
      <c r="M172" s="7">
        <v>0.7</v>
      </c>
      <c r="N172" s="7">
        <v>0</v>
      </c>
      <c r="O172" s="7">
        <v>0</v>
      </c>
      <c r="P172" s="7">
        <v>0</v>
      </c>
      <c r="Q172" s="34">
        <v>0</v>
      </c>
      <c r="R172" s="38">
        <f t="shared" si="12"/>
        <v>25.299999999999997</v>
      </c>
      <c r="S172" s="8">
        <f t="shared" si="14"/>
        <v>21.9</v>
      </c>
      <c r="T172" s="8">
        <f t="shared" si="15"/>
        <v>0.7</v>
      </c>
      <c r="U172" s="8">
        <f t="shared" si="13"/>
        <v>2</v>
      </c>
      <c r="V172" s="8">
        <f t="shared" si="16"/>
        <v>0.7</v>
      </c>
      <c r="W172" s="42">
        <f t="shared" si="17"/>
        <v>0</v>
      </c>
    </row>
    <row r="173" spans="1:23" x14ac:dyDescent="0.2">
      <c r="A173" s="19">
        <v>4260</v>
      </c>
      <c r="B173" s="22" t="s">
        <v>189</v>
      </c>
      <c r="C173" s="7">
        <v>7.6</v>
      </c>
      <c r="D173" s="7">
        <v>2.2999999999999998</v>
      </c>
      <c r="E173" s="7">
        <v>0</v>
      </c>
      <c r="F173" s="7">
        <v>23.4</v>
      </c>
      <c r="G173" s="7">
        <v>8.9</v>
      </c>
      <c r="H173" s="7">
        <v>5.5</v>
      </c>
      <c r="I173" s="7">
        <v>0.3</v>
      </c>
      <c r="J173" s="7">
        <v>5.2</v>
      </c>
      <c r="K173" s="7">
        <v>23.7</v>
      </c>
      <c r="L173" s="7">
        <v>9.6</v>
      </c>
      <c r="M173" s="7">
        <v>2.1</v>
      </c>
      <c r="N173" s="7">
        <v>0</v>
      </c>
      <c r="O173" s="7">
        <v>1.1000000000000001</v>
      </c>
      <c r="P173" s="7">
        <v>0</v>
      </c>
      <c r="Q173" s="34">
        <v>0</v>
      </c>
      <c r="R173" s="38">
        <f t="shared" si="12"/>
        <v>89.699999999999974</v>
      </c>
      <c r="S173" s="8">
        <f t="shared" si="14"/>
        <v>47.999999999999993</v>
      </c>
      <c r="T173" s="8">
        <f t="shared" si="15"/>
        <v>28.9</v>
      </c>
      <c r="U173" s="8">
        <f t="shared" si="13"/>
        <v>9.6</v>
      </c>
      <c r="V173" s="8">
        <f t="shared" si="16"/>
        <v>3.2</v>
      </c>
      <c r="W173" s="42">
        <f t="shared" si="17"/>
        <v>0</v>
      </c>
    </row>
    <row r="174" spans="1:23" x14ac:dyDescent="0.2">
      <c r="A174" s="19">
        <v>4261</v>
      </c>
      <c r="B174" s="22" t="s">
        <v>210</v>
      </c>
      <c r="C174" s="7">
        <v>0</v>
      </c>
      <c r="D174" s="7">
        <v>10.5</v>
      </c>
      <c r="E174" s="7">
        <v>0</v>
      </c>
      <c r="F174" s="7">
        <v>38.200000000000003</v>
      </c>
      <c r="G174" s="7">
        <v>0</v>
      </c>
      <c r="H174" s="7">
        <v>0</v>
      </c>
      <c r="I174" s="7">
        <v>0</v>
      </c>
      <c r="J174" s="7">
        <v>4.5999999999999996</v>
      </c>
      <c r="K174" s="7">
        <v>4.4000000000000004</v>
      </c>
      <c r="L174" s="7">
        <v>6</v>
      </c>
      <c r="M174" s="7">
        <v>0.4</v>
      </c>
      <c r="N174" s="7">
        <v>0</v>
      </c>
      <c r="O174" s="7">
        <v>0.2</v>
      </c>
      <c r="P174" s="7">
        <v>0</v>
      </c>
      <c r="Q174" s="34">
        <v>0</v>
      </c>
      <c r="R174" s="38">
        <f t="shared" si="12"/>
        <v>64.300000000000011</v>
      </c>
      <c r="S174" s="8">
        <f t="shared" si="14"/>
        <v>48.7</v>
      </c>
      <c r="T174" s="8">
        <f t="shared" si="15"/>
        <v>9</v>
      </c>
      <c r="U174" s="8">
        <f t="shared" si="13"/>
        <v>6</v>
      </c>
      <c r="V174" s="8">
        <f t="shared" si="16"/>
        <v>0.60000000000000009</v>
      </c>
      <c r="W174" s="42">
        <f t="shared" si="17"/>
        <v>0</v>
      </c>
    </row>
    <row r="175" spans="1:23" x14ac:dyDescent="0.2">
      <c r="A175" s="19">
        <v>4262</v>
      </c>
      <c r="B175" s="22" t="s">
        <v>212</v>
      </c>
      <c r="C175" s="7">
        <v>0</v>
      </c>
      <c r="D175" s="7">
        <v>12.8</v>
      </c>
      <c r="E175" s="7">
        <v>0</v>
      </c>
      <c r="F175" s="7">
        <v>16.600000000000001</v>
      </c>
      <c r="G175" s="7">
        <v>0</v>
      </c>
      <c r="H175" s="7">
        <v>3.5</v>
      </c>
      <c r="I175" s="7">
        <v>0</v>
      </c>
      <c r="J175" s="7">
        <v>1.4</v>
      </c>
      <c r="K175" s="7">
        <v>0</v>
      </c>
      <c r="L175" s="7">
        <v>3.5</v>
      </c>
      <c r="M175" s="7">
        <v>0</v>
      </c>
      <c r="N175" s="7">
        <v>0</v>
      </c>
      <c r="O175" s="7">
        <v>0.9</v>
      </c>
      <c r="P175" s="7">
        <v>0</v>
      </c>
      <c r="Q175" s="34">
        <v>0</v>
      </c>
      <c r="R175" s="38">
        <f t="shared" si="12"/>
        <v>38.700000000000003</v>
      </c>
      <c r="S175" s="8">
        <f t="shared" si="14"/>
        <v>32.900000000000006</v>
      </c>
      <c r="T175" s="8">
        <f t="shared" si="15"/>
        <v>1.4</v>
      </c>
      <c r="U175" s="8">
        <f t="shared" si="13"/>
        <v>3.5</v>
      </c>
      <c r="V175" s="8">
        <f t="shared" si="16"/>
        <v>0.9</v>
      </c>
      <c r="W175" s="42">
        <f t="shared" si="17"/>
        <v>0</v>
      </c>
    </row>
    <row r="176" spans="1:23" x14ac:dyDescent="0.2">
      <c r="A176" s="19">
        <v>4263</v>
      </c>
      <c r="B176" s="22" t="s">
        <v>225</v>
      </c>
      <c r="C176" s="7">
        <v>11.6</v>
      </c>
      <c r="D176" s="7">
        <v>0</v>
      </c>
      <c r="E176" s="7">
        <v>0</v>
      </c>
      <c r="F176" s="7">
        <v>32.1</v>
      </c>
      <c r="G176" s="7">
        <v>1.3</v>
      </c>
      <c r="H176" s="7">
        <v>6.4</v>
      </c>
      <c r="I176" s="7">
        <v>2.5</v>
      </c>
      <c r="J176" s="7">
        <v>5.4</v>
      </c>
      <c r="K176" s="7">
        <v>0</v>
      </c>
      <c r="L176" s="7">
        <v>6.8</v>
      </c>
      <c r="M176" s="7">
        <v>0</v>
      </c>
      <c r="N176" s="7">
        <v>0</v>
      </c>
      <c r="O176" s="7">
        <v>1.5</v>
      </c>
      <c r="P176" s="7">
        <v>0</v>
      </c>
      <c r="Q176" s="34">
        <v>0</v>
      </c>
      <c r="R176" s="38">
        <f t="shared" si="12"/>
        <v>67.599999999999994</v>
      </c>
      <c r="S176" s="8">
        <f t="shared" si="14"/>
        <v>53.9</v>
      </c>
      <c r="T176" s="8">
        <f t="shared" si="15"/>
        <v>5.4</v>
      </c>
      <c r="U176" s="8">
        <f t="shared" si="13"/>
        <v>6.8</v>
      </c>
      <c r="V176" s="8">
        <f t="shared" si="16"/>
        <v>1.5</v>
      </c>
      <c r="W176" s="42">
        <f t="shared" si="17"/>
        <v>0</v>
      </c>
    </row>
    <row r="177" spans="1:23" x14ac:dyDescent="0.2">
      <c r="A177" s="19">
        <v>4264</v>
      </c>
      <c r="B177" s="22" t="s">
        <v>229</v>
      </c>
      <c r="C177" s="7">
        <v>0</v>
      </c>
      <c r="D177" s="7">
        <v>6.5</v>
      </c>
      <c r="E177" s="7">
        <v>8.3000000000000007</v>
      </c>
      <c r="F177" s="7">
        <v>4.5999999999999996</v>
      </c>
      <c r="G177" s="7">
        <v>0</v>
      </c>
      <c r="H177" s="7">
        <v>0.1</v>
      </c>
      <c r="I177" s="7">
        <v>4</v>
      </c>
      <c r="J177" s="7">
        <v>1.1000000000000001</v>
      </c>
      <c r="K177" s="7">
        <v>0</v>
      </c>
      <c r="L177" s="7">
        <v>2.1</v>
      </c>
      <c r="M177" s="7">
        <v>1.2</v>
      </c>
      <c r="N177" s="7">
        <v>0</v>
      </c>
      <c r="O177" s="7">
        <v>0</v>
      </c>
      <c r="P177" s="7">
        <v>0</v>
      </c>
      <c r="Q177" s="34">
        <v>0</v>
      </c>
      <c r="R177" s="38">
        <f t="shared" si="12"/>
        <v>27.900000000000002</v>
      </c>
      <c r="S177" s="8">
        <f t="shared" si="14"/>
        <v>23.5</v>
      </c>
      <c r="T177" s="8">
        <f t="shared" si="15"/>
        <v>1.1000000000000001</v>
      </c>
      <c r="U177" s="8">
        <f t="shared" si="13"/>
        <v>2.1</v>
      </c>
      <c r="V177" s="8">
        <f t="shared" si="16"/>
        <v>1.2</v>
      </c>
      <c r="W177" s="42">
        <f t="shared" si="17"/>
        <v>0</v>
      </c>
    </row>
    <row r="178" spans="1:23" x14ac:dyDescent="0.2">
      <c r="A178" s="19">
        <v>4271</v>
      </c>
      <c r="B178" s="22" t="s">
        <v>21</v>
      </c>
      <c r="C178" s="7">
        <v>8.5</v>
      </c>
      <c r="D178" s="7">
        <v>2.7</v>
      </c>
      <c r="E178" s="7">
        <v>0</v>
      </c>
      <c r="F178" s="7">
        <v>75.099999999999994</v>
      </c>
      <c r="G178" s="7">
        <v>14.7</v>
      </c>
      <c r="H178" s="7">
        <v>0</v>
      </c>
      <c r="I178" s="7">
        <v>25.7</v>
      </c>
      <c r="J178" s="7">
        <v>19.100000000000001</v>
      </c>
      <c r="K178" s="7">
        <v>7.5</v>
      </c>
      <c r="L178" s="7">
        <v>29.1</v>
      </c>
      <c r="M178" s="7">
        <v>6.3</v>
      </c>
      <c r="N178" s="7">
        <v>0</v>
      </c>
      <c r="O178" s="7">
        <v>0</v>
      </c>
      <c r="P178" s="7">
        <v>0</v>
      </c>
      <c r="Q178" s="34">
        <v>0.4</v>
      </c>
      <c r="R178" s="38">
        <f t="shared" si="12"/>
        <v>189.10000000000002</v>
      </c>
      <c r="S178" s="8">
        <f t="shared" si="14"/>
        <v>126.7</v>
      </c>
      <c r="T178" s="8">
        <f t="shared" si="15"/>
        <v>26.6</v>
      </c>
      <c r="U178" s="8">
        <f t="shared" si="13"/>
        <v>29.1</v>
      </c>
      <c r="V178" s="8">
        <f t="shared" si="16"/>
        <v>6.3</v>
      </c>
      <c r="W178" s="42">
        <f t="shared" si="17"/>
        <v>0.4</v>
      </c>
    </row>
    <row r="179" spans="1:23" x14ac:dyDescent="0.2">
      <c r="A179" s="19">
        <v>4272</v>
      </c>
      <c r="B179" s="21" t="s">
        <v>26</v>
      </c>
      <c r="C179" s="7">
        <v>0</v>
      </c>
      <c r="D179" s="7">
        <v>4.2</v>
      </c>
      <c r="E179" s="7">
        <v>0</v>
      </c>
      <c r="F179" s="7">
        <v>6.1</v>
      </c>
      <c r="G179" s="7">
        <v>0</v>
      </c>
      <c r="H179" s="7">
        <v>0</v>
      </c>
      <c r="I179" s="7">
        <v>0</v>
      </c>
      <c r="J179" s="7">
        <v>5.3</v>
      </c>
      <c r="K179" s="7">
        <v>0</v>
      </c>
      <c r="L179" s="7">
        <v>2.7</v>
      </c>
      <c r="M179" s="7">
        <v>1.2</v>
      </c>
      <c r="N179" s="7">
        <v>0</v>
      </c>
      <c r="O179" s="7">
        <v>0</v>
      </c>
      <c r="P179" s="7">
        <v>0</v>
      </c>
      <c r="Q179" s="34">
        <v>0</v>
      </c>
      <c r="R179" s="38">
        <f t="shared" si="12"/>
        <v>19.5</v>
      </c>
      <c r="S179" s="8">
        <f t="shared" si="14"/>
        <v>10.3</v>
      </c>
      <c r="T179" s="8">
        <f t="shared" si="15"/>
        <v>5.3</v>
      </c>
      <c r="U179" s="8">
        <f t="shared" si="13"/>
        <v>2.7</v>
      </c>
      <c r="V179" s="8">
        <f t="shared" si="16"/>
        <v>1.2</v>
      </c>
      <c r="W179" s="42">
        <f t="shared" si="17"/>
        <v>0</v>
      </c>
    </row>
    <row r="180" spans="1:23" x14ac:dyDescent="0.2">
      <c r="A180" s="19">
        <v>4273</v>
      </c>
      <c r="B180" s="22" t="s">
        <v>46</v>
      </c>
      <c r="C180" s="7">
        <v>0</v>
      </c>
      <c r="D180" s="7">
        <v>4.9000000000000004</v>
      </c>
      <c r="E180" s="7">
        <v>0</v>
      </c>
      <c r="F180" s="7">
        <v>10.8</v>
      </c>
      <c r="G180" s="7">
        <v>0.9</v>
      </c>
      <c r="H180" s="7">
        <v>0</v>
      </c>
      <c r="I180" s="7">
        <v>0</v>
      </c>
      <c r="J180" s="7">
        <v>0.9</v>
      </c>
      <c r="K180" s="7">
        <v>0</v>
      </c>
      <c r="L180" s="7">
        <v>2.6</v>
      </c>
      <c r="M180" s="7">
        <v>0</v>
      </c>
      <c r="N180" s="7">
        <v>0</v>
      </c>
      <c r="O180" s="7">
        <v>0</v>
      </c>
      <c r="P180" s="7">
        <v>0</v>
      </c>
      <c r="Q180" s="34">
        <v>0</v>
      </c>
      <c r="R180" s="38">
        <f t="shared" si="12"/>
        <v>20.100000000000001</v>
      </c>
      <c r="S180" s="8">
        <f t="shared" si="14"/>
        <v>16.600000000000001</v>
      </c>
      <c r="T180" s="8">
        <f t="shared" si="15"/>
        <v>0.9</v>
      </c>
      <c r="U180" s="8">
        <f t="shared" si="13"/>
        <v>2.6</v>
      </c>
      <c r="V180" s="8">
        <f t="shared" si="16"/>
        <v>0</v>
      </c>
      <c r="W180" s="42">
        <f t="shared" si="17"/>
        <v>0</v>
      </c>
    </row>
    <row r="181" spans="1:23" x14ac:dyDescent="0.2">
      <c r="A181" s="19">
        <v>4274</v>
      </c>
      <c r="B181" s="22" t="s">
        <v>50</v>
      </c>
      <c r="C181" s="7">
        <v>0</v>
      </c>
      <c r="D181" s="7">
        <v>9.3000000000000007</v>
      </c>
      <c r="E181" s="7">
        <v>0</v>
      </c>
      <c r="F181" s="7">
        <v>64</v>
      </c>
      <c r="G181" s="7">
        <v>3.7</v>
      </c>
      <c r="H181" s="7">
        <v>0.9</v>
      </c>
      <c r="I181" s="7">
        <v>4</v>
      </c>
      <c r="J181" s="7">
        <v>2.4</v>
      </c>
      <c r="K181" s="7">
        <v>2.5</v>
      </c>
      <c r="L181" s="7">
        <v>5.3</v>
      </c>
      <c r="M181" s="7">
        <v>0</v>
      </c>
      <c r="N181" s="7">
        <v>1.9</v>
      </c>
      <c r="O181" s="7">
        <v>1.2</v>
      </c>
      <c r="P181" s="7">
        <v>0</v>
      </c>
      <c r="Q181" s="34">
        <v>0</v>
      </c>
      <c r="R181" s="38">
        <f t="shared" si="12"/>
        <v>95.200000000000017</v>
      </c>
      <c r="S181" s="8">
        <f t="shared" si="14"/>
        <v>81.900000000000006</v>
      </c>
      <c r="T181" s="8">
        <f t="shared" si="15"/>
        <v>4.9000000000000004</v>
      </c>
      <c r="U181" s="8">
        <f t="shared" si="13"/>
        <v>5.3</v>
      </c>
      <c r="V181" s="8">
        <f t="shared" si="16"/>
        <v>3.0999999999999996</v>
      </c>
      <c r="W181" s="42">
        <f t="shared" si="17"/>
        <v>0</v>
      </c>
    </row>
    <row r="182" spans="1:23" x14ac:dyDescent="0.2">
      <c r="A182" s="19">
        <v>4275</v>
      </c>
      <c r="B182" s="30" t="s">
        <v>105</v>
      </c>
      <c r="C182" s="7">
        <v>0</v>
      </c>
      <c r="D182" s="7">
        <v>3.1</v>
      </c>
      <c r="E182" s="7">
        <v>2.1</v>
      </c>
      <c r="F182" s="7">
        <v>10.3</v>
      </c>
      <c r="G182" s="7">
        <v>0</v>
      </c>
      <c r="H182" s="7">
        <v>0</v>
      </c>
      <c r="I182" s="7">
        <v>9.3000000000000007</v>
      </c>
      <c r="J182" s="7">
        <v>1.4</v>
      </c>
      <c r="K182" s="7">
        <v>0</v>
      </c>
      <c r="L182" s="7">
        <v>3.3</v>
      </c>
      <c r="M182" s="7">
        <v>0</v>
      </c>
      <c r="N182" s="7">
        <v>0</v>
      </c>
      <c r="O182" s="7">
        <v>0</v>
      </c>
      <c r="P182" s="7">
        <v>0</v>
      </c>
      <c r="Q182" s="34">
        <v>0</v>
      </c>
      <c r="R182" s="38">
        <f t="shared" si="12"/>
        <v>29.5</v>
      </c>
      <c r="S182" s="8">
        <f t="shared" si="14"/>
        <v>24.8</v>
      </c>
      <c r="T182" s="8">
        <f t="shared" si="15"/>
        <v>1.4</v>
      </c>
      <c r="U182" s="8">
        <f t="shared" si="13"/>
        <v>3.3</v>
      </c>
      <c r="V182" s="8">
        <f t="shared" si="16"/>
        <v>0</v>
      </c>
      <c r="W182" s="42">
        <f t="shared" si="17"/>
        <v>0</v>
      </c>
    </row>
    <row r="183" spans="1:23" x14ac:dyDescent="0.2">
      <c r="A183" s="19">
        <v>4276</v>
      </c>
      <c r="B183" s="22" t="s">
        <v>108</v>
      </c>
      <c r="C183" s="7">
        <v>14.8</v>
      </c>
      <c r="D183" s="7">
        <v>0</v>
      </c>
      <c r="E183" s="7">
        <v>61.5</v>
      </c>
      <c r="F183" s="7">
        <v>15.1</v>
      </c>
      <c r="G183" s="7">
        <v>3.6</v>
      </c>
      <c r="H183" s="7">
        <v>10.6</v>
      </c>
      <c r="I183" s="7">
        <v>7.7</v>
      </c>
      <c r="J183" s="7">
        <v>0</v>
      </c>
      <c r="K183" s="7">
        <v>12.8</v>
      </c>
      <c r="L183" s="7">
        <v>13.3</v>
      </c>
      <c r="M183" s="7">
        <v>0</v>
      </c>
      <c r="N183" s="7">
        <v>0</v>
      </c>
      <c r="O183" s="7">
        <v>0</v>
      </c>
      <c r="P183" s="7">
        <v>0</v>
      </c>
      <c r="Q183" s="34">
        <v>1.2</v>
      </c>
      <c r="R183" s="38">
        <f t="shared" si="12"/>
        <v>140.59999999999997</v>
      </c>
      <c r="S183" s="8">
        <f t="shared" si="14"/>
        <v>113.29999999999998</v>
      </c>
      <c r="T183" s="8">
        <f t="shared" si="15"/>
        <v>12.8</v>
      </c>
      <c r="U183" s="8">
        <f t="shared" si="13"/>
        <v>13.3</v>
      </c>
      <c r="V183" s="8">
        <f t="shared" si="16"/>
        <v>0</v>
      </c>
      <c r="W183" s="42">
        <f t="shared" si="17"/>
        <v>1.2</v>
      </c>
    </row>
    <row r="184" spans="1:23" x14ac:dyDescent="0.2">
      <c r="A184" s="19">
        <v>4277</v>
      </c>
      <c r="B184" s="22" t="s">
        <v>129</v>
      </c>
      <c r="C184" s="7">
        <v>12</v>
      </c>
      <c r="D184" s="7">
        <v>0</v>
      </c>
      <c r="E184" s="7">
        <v>0</v>
      </c>
      <c r="F184" s="7">
        <v>11.6</v>
      </c>
      <c r="G184" s="7">
        <v>0</v>
      </c>
      <c r="H184" s="7">
        <v>2.2999999999999998</v>
      </c>
      <c r="I184" s="7">
        <v>0</v>
      </c>
      <c r="J184" s="7">
        <v>1.1000000000000001</v>
      </c>
      <c r="K184" s="7">
        <v>2.4</v>
      </c>
      <c r="L184" s="7">
        <v>1.8</v>
      </c>
      <c r="M184" s="7">
        <v>0</v>
      </c>
      <c r="N184" s="7">
        <v>0</v>
      </c>
      <c r="O184" s="7">
        <v>0</v>
      </c>
      <c r="P184" s="7">
        <v>0</v>
      </c>
      <c r="Q184" s="34">
        <v>0</v>
      </c>
      <c r="R184" s="38">
        <f t="shared" si="12"/>
        <v>31.200000000000003</v>
      </c>
      <c r="S184" s="8">
        <f t="shared" si="14"/>
        <v>25.900000000000002</v>
      </c>
      <c r="T184" s="8">
        <f t="shared" si="15"/>
        <v>3.5</v>
      </c>
      <c r="U184" s="8">
        <f t="shared" si="13"/>
        <v>1.8</v>
      </c>
      <c r="V184" s="8">
        <f t="shared" si="16"/>
        <v>0</v>
      </c>
      <c r="W184" s="42">
        <f t="shared" si="17"/>
        <v>0</v>
      </c>
    </row>
    <row r="185" spans="1:23" x14ac:dyDescent="0.2">
      <c r="A185" s="19">
        <v>4279</v>
      </c>
      <c r="B185" s="22" t="s">
        <v>136</v>
      </c>
      <c r="C185" s="7">
        <v>5.7</v>
      </c>
      <c r="D185" s="7">
        <v>0</v>
      </c>
      <c r="E185" s="7">
        <v>0</v>
      </c>
      <c r="F185" s="7">
        <v>43.8</v>
      </c>
      <c r="G185" s="7">
        <v>6.8</v>
      </c>
      <c r="H185" s="7">
        <v>0</v>
      </c>
      <c r="I185" s="7">
        <v>11.5</v>
      </c>
      <c r="J185" s="7">
        <v>3.3</v>
      </c>
      <c r="K185" s="7">
        <v>4.2</v>
      </c>
      <c r="L185" s="7">
        <v>13.7</v>
      </c>
      <c r="M185" s="7">
        <v>0.5</v>
      </c>
      <c r="N185" s="7">
        <v>0</v>
      </c>
      <c r="O185" s="7">
        <v>0</v>
      </c>
      <c r="P185" s="7">
        <v>0</v>
      </c>
      <c r="Q185" s="34">
        <v>0</v>
      </c>
      <c r="R185" s="38">
        <f t="shared" si="12"/>
        <v>89.5</v>
      </c>
      <c r="S185" s="8">
        <f t="shared" si="14"/>
        <v>67.8</v>
      </c>
      <c r="T185" s="8">
        <f t="shared" si="15"/>
        <v>7.5</v>
      </c>
      <c r="U185" s="8">
        <f t="shared" si="13"/>
        <v>13.7</v>
      </c>
      <c r="V185" s="8">
        <f t="shared" si="16"/>
        <v>0.5</v>
      </c>
      <c r="W185" s="42">
        <f t="shared" si="17"/>
        <v>0</v>
      </c>
    </row>
    <row r="186" spans="1:23" x14ac:dyDescent="0.2">
      <c r="A186" s="19">
        <v>4280</v>
      </c>
      <c r="B186" s="22" t="s">
        <v>152</v>
      </c>
      <c r="C186" s="7">
        <v>6.1</v>
      </c>
      <c r="D186" s="7">
        <v>0</v>
      </c>
      <c r="E186" s="7">
        <v>23.2</v>
      </c>
      <c r="F186" s="7">
        <v>79.599999999999994</v>
      </c>
      <c r="G186" s="7">
        <v>48.4</v>
      </c>
      <c r="H186" s="7">
        <v>0</v>
      </c>
      <c r="I186" s="7">
        <v>60.8</v>
      </c>
      <c r="J186" s="7">
        <v>10.9</v>
      </c>
      <c r="K186" s="7">
        <v>69.7</v>
      </c>
      <c r="L186" s="7">
        <v>40.299999999999997</v>
      </c>
      <c r="M186" s="7">
        <v>0</v>
      </c>
      <c r="N186" s="7">
        <v>3.2</v>
      </c>
      <c r="O186" s="7">
        <v>3.8</v>
      </c>
      <c r="P186" s="7">
        <v>0</v>
      </c>
      <c r="Q186" s="34">
        <v>0</v>
      </c>
      <c r="R186" s="38">
        <f t="shared" si="12"/>
        <v>346</v>
      </c>
      <c r="S186" s="8">
        <f t="shared" si="14"/>
        <v>218.09999999999997</v>
      </c>
      <c r="T186" s="8">
        <f t="shared" si="15"/>
        <v>80.600000000000009</v>
      </c>
      <c r="U186" s="8">
        <f t="shared" si="13"/>
        <v>40.299999999999997</v>
      </c>
      <c r="V186" s="8">
        <f t="shared" si="16"/>
        <v>7</v>
      </c>
      <c r="W186" s="42">
        <f t="shared" si="17"/>
        <v>0</v>
      </c>
    </row>
    <row r="187" spans="1:23" x14ac:dyDescent="0.2">
      <c r="A187" s="19">
        <v>4281</v>
      </c>
      <c r="B187" s="22" t="s">
        <v>156</v>
      </c>
      <c r="C187" s="7">
        <v>0</v>
      </c>
      <c r="D187" s="7">
        <v>8.6</v>
      </c>
      <c r="E187" s="7">
        <v>0</v>
      </c>
      <c r="F187" s="7">
        <v>20.2</v>
      </c>
      <c r="G187" s="7">
        <v>2.4</v>
      </c>
      <c r="H187" s="7">
        <v>0</v>
      </c>
      <c r="I187" s="7">
        <v>5.0999999999999996</v>
      </c>
      <c r="J187" s="7">
        <v>0</v>
      </c>
      <c r="K187" s="7">
        <v>0</v>
      </c>
      <c r="L187" s="7">
        <v>2.2000000000000002</v>
      </c>
      <c r="M187" s="7">
        <v>0</v>
      </c>
      <c r="N187" s="7">
        <v>0</v>
      </c>
      <c r="O187" s="7">
        <v>0</v>
      </c>
      <c r="P187" s="7">
        <v>0</v>
      </c>
      <c r="Q187" s="34">
        <v>2</v>
      </c>
      <c r="R187" s="38">
        <f t="shared" si="12"/>
        <v>40.5</v>
      </c>
      <c r="S187" s="8">
        <f t="shared" si="14"/>
        <v>36.299999999999997</v>
      </c>
      <c r="T187" s="8">
        <f t="shared" si="15"/>
        <v>0</v>
      </c>
      <c r="U187" s="8">
        <f t="shared" si="13"/>
        <v>2.2000000000000002</v>
      </c>
      <c r="V187" s="8">
        <f t="shared" si="16"/>
        <v>0</v>
      </c>
      <c r="W187" s="42">
        <f t="shared" si="17"/>
        <v>2</v>
      </c>
    </row>
    <row r="188" spans="1:23" x14ac:dyDescent="0.2">
      <c r="A188" s="19">
        <v>4282</v>
      </c>
      <c r="B188" s="22" t="s">
        <v>163</v>
      </c>
      <c r="C188" s="7">
        <v>0</v>
      </c>
      <c r="D188" s="7">
        <v>1.9</v>
      </c>
      <c r="E188" s="7">
        <v>0</v>
      </c>
      <c r="F188" s="7">
        <v>130.1</v>
      </c>
      <c r="G188" s="7">
        <v>22.1</v>
      </c>
      <c r="H188" s="7">
        <v>0</v>
      </c>
      <c r="I188" s="7">
        <v>40.9</v>
      </c>
      <c r="J188" s="7">
        <v>23</v>
      </c>
      <c r="K188" s="7">
        <v>47.9</v>
      </c>
      <c r="L188" s="7">
        <v>23.9</v>
      </c>
      <c r="M188" s="7">
        <v>10.1</v>
      </c>
      <c r="N188" s="7">
        <v>0</v>
      </c>
      <c r="O188" s="7">
        <v>0</v>
      </c>
      <c r="P188" s="7">
        <v>0</v>
      </c>
      <c r="Q188" s="34">
        <v>0</v>
      </c>
      <c r="R188" s="38">
        <f t="shared" si="12"/>
        <v>299.89999999999998</v>
      </c>
      <c r="S188" s="8">
        <f t="shared" si="14"/>
        <v>195</v>
      </c>
      <c r="T188" s="8">
        <f t="shared" si="15"/>
        <v>70.900000000000006</v>
      </c>
      <c r="U188" s="8">
        <f t="shared" si="13"/>
        <v>23.9</v>
      </c>
      <c r="V188" s="8">
        <f t="shared" si="16"/>
        <v>10.1</v>
      </c>
      <c r="W188" s="42">
        <f t="shared" si="17"/>
        <v>0</v>
      </c>
    </row>
    <row r="189" spans="1:23" x14ac:dyDescent="0.2">
      <c r="A189" s="19">
        <v>4283</v>
      </c>
      <c r="B189" s="22" t="s">
        <v>169</v>
      </c>
      <c r="C189" s="7">
        <v>4.5999999999999996</v>
      </c>
      <c r="D189" s="7">
        <v>0</v>
      </c>
      <c r="E189" s="7">
        <v>0</v>
      </c>
      <c r="F189" s="7">
        <v>62.5</v>
      </c>
      <c r="G189" s="7">
        <v>7.5</v>
      </c>
      <c r="H189" s="7">
        <v>0.4</v>
      </c>
      <c r="I189" s="7">
        <v>17.2</v>
      </c>
      <c r="J189" s="7">
        <v>36.299999999999997</v>
      </c>
      <c r="K189" s="7">
        <v>0</v>
      </c>
      <c r="L189" s="7">
        <v>9.6999999999999993</v>
      </c>
      <c r="M189" s="7">
        <v>0</v>
      </c>
      <c r="N189" s="7">
        <v>0</v>
      </c>
      <c r="O189" s="7">
        <v>0</v>
      </c>
      <c r="P189" s="7">
        <v>0</v>
      </c>
      <c r="Q189" s="34">
        <v>0</v>
      </c>
      <c r="R189" s="38">
        <f t="shared" si="12"/>
        <v>138.19999999999999</v>
      </c>
      <c r="S189" s="8">
        <f t="shared" si="14"/>
        <v>92.2</v>
      </c>
      <c r="T189" s="8">
        <f t="shared" si="15"/>
        <v>36.299999999999997</v>
      </c>
      <c r="U189" s="8">
        <f t="shared" si="13"/>
        <v>9.6999999999999993</v>
      </c>
      <c r="V189" s="8">
        <f t="shared" si="16"/>
        <v>0</v>
      </c>
      <c r="W189" s="42">
        <f t="shared" si="17"/>
        <v>0</v>
      </c>
    </row>
    <row r="190" spans="1:23" x14ac:dyDescent="0.2">
      <c r="A190" s="19">
        <v>4284</v>
      </c>
      <c r="B190" s="22" t="s">
        <v>187</v>
      </c>
      <c r="C190" s="7">
        <v>0</v>
      </c>
      <c r="D190" s="7">
        <v>0</v>
      </c>
      <c r="E190" s="7">
        <v>0</v>
      </c>
      <c r="F190" s="7">
        <v>9.9</v>
      </c>
      <c r="G190" s="7">
        <v>0.9</v>
      </c>
      <c r="H190" s="7">
        <v>8.8000000000000007</v>
      </c>
      <c r="I190" s="7">
        <v>9</v>
      </c>
      <c r="J190" s="7">
        <v>0</v>
      </c>
      <c r="K190" s="7">
        <v>0</v>
      </c>
      <c r="L190" s="7">
        <v>3.5</v>
      </c>
      <c r="M190" s="7">
        <v>0</v>
      </c>
      <c r="N190" s="7">
        <v>0</v>
      </c>
      <c r="O190" s="7">
        <v>0</v>
      </c>
      <c r="P190" s="7">
        <v>0</v>
      </c>
      <c r="Q190" s="34">
        <v>0</v>
      </c>
      <c r="R190" s="38">
        <f t="shared" si="12"/>
        <v>32.1</v>
      </c>
      <c r="S190" s="8">
        <f t="shared" si="14"/>
        <v>28.6</v>
      </c>
      <c r="T190" s="8">
        <f t="shared" si="15"/>
        <v>0</v>
      </c>
      <c r="U190" s="8">
        <f t="shared" si="13"/>
        <v>3.5</v>
      </c>
      <c r="V190" s="8">
        <f t="shared" si="16"/>
        <v>0</v>
      </c>
      <c r="W190" s="42">
        <f t="shared" si="17"/>
        <v>0</v>
      </c>
    </row>
    <row r="191" spans="1:23" x14ac:dyDescent="0.2">
      <c r="A191" s="19">
        <v>4285</v>
      </c>
      <c r="B191" s="22" t="s">
        <v>191</v>
      </c>
      <c r="C191" s="7">
        <v>0</v>
      </c>
      <c r="D191" s="7">
        <v>5.3</v>
      </c>
      <c r="E191" s="7">
        <v>0</v>
      </c>
      <c r="F191" s="7">
        <v>49.4</v>
      </c>
      <c r="G191" s="7">
        <v>11</v>
      </c>
      <c r="H191" s="7">
        <v>0.7</v>
      </c>
      <c r="I191" s="7">
        <v>18.8</v>
      </c>
      <c r="J191" s="7">
        <v>5.3</v>
      </c>
      <c r="K191" s="7">
        <v>9.3000000000000007</v>
      </c>
      <c r="L191" s="7">
        <v>9.6</v>
      </c>
      <c r="M191" s="7">
        <v>0</v>
      </c>
      <c r="N191" s="7">
        <v>1.2</v>
      </c>
      <c r="O191" s="7">
        <v>0</v>
      </c>
      <c r="P191" s="7">
        <v>0</v>
      </c>
      <c r="Q191" s="34">
        <v>0</v>
      </c>
      <c r="R191" s="38">
        <f t="shared" ref="R191:R219" si="18">SUM(C191:Q191)</f>
        <v>110.59999999999998</v>
      </c>
      <c r="S191" s="8">
        <f t="shared" si="14"/>
        <v>85.199999999999989</v>
      </c>
      <c r="T191" s="8">
        <f t="shared" si="15"/>
        <v>14.600000000000001</v>
      </c>
      <c r="U191" s="8">
        <f t="shared" si="13"/>
        <v>9.6</v>
      </c>
      <c r="V191" s="8">
        <f t="shared" si="16"/>
        <v>1.2</v>
      </c>
      <c r="W191" s="42">
        <f t="shared" si="17"/>
        <v>0</v>
      </c>
    </row>
    <row r="192" spans="1:23" x14ac:dyDescent="0.2">
      <c r="A192" s="19">
        <v>4286</v>
      </c>
      <c r="B192" s="22" t="s">
        <v>198</v>
      </c>
      <c r="C192" s="7">
        <v>4.9000000000000004</v>
      </c>
      <c r="D192" s="7">
        <v>0.1</v>
      </c>
      <c r="E192" s="7">
        <v>0</v>
      </c>
      <c r="F192" s="7">
        <v>20.7</v>
      </c>
      <c r="G192" s="7">
        <v>0</v>
      </c>
      <c r="H192" s="7">
        <v>4.4000000000000004</v>
      </c>
      <c r="I192" s="7">
        <v>0</v>
      </c>
      <c r="J192" s="7">
        <v>2.9</v>
      </c>
      <c r="K192" s="7">
        <v>0</v>
      </c>
      <c r="L192" s="7">
        <v>2.6</v>
      </c>
      <c r="M192" s="7">
        <v>0.2</v>
      </c>
      <c r="N192" s="7">
        <v>0</v>
      </c>
      <c r="O192" s="7">
        <v>1.4</v>
      </c>
      <c r="P192" s="7">
        <v>0</v>
      </c>
      <c r="Q192" s="34">
        <v>0</v>
      </c>
      <c r="R192" s="38">
        <f t="shared" si="18"/>
        <v>37.200000000000003</v>
      </c>
      <c r="S192" s="8">
        <f t="shared" si="14"/>
        <v>30.1</v>
      </c>
      <c r="T192" s="8">
        <f t="shared" si="15"/>
        <v>2.9</v>
      </c>
      <c r="U192" s="8">
        <f t="shared" ref="U192:U219" si="19">SUM(L192)</f>
        <v>2.6</v>
      </c>
      <c r="V192" s="8">
        <f t="shared" si="16"/>
        <v>1.5999999999999999</v>
      </c>
      <c r="W192" s="42">
        <f t="shared" si="17"/>
        <v>0</v>
      </c>
    </row>
    <row r="193" spans="1:23" x14ac:dyDescent="0.2">
      <c r="A193" s="19">
        <v>4287</v>
      </c>
      <c r="B193" s="22" t="s">
        <v>209</v>
      </c>
      <c r="C193" s="7">
        <v>0</v>
      </c>
      <c r="D193" s="7">
        <v>0</v>
      </c>
      <c r="E193" s="7">
        <v>0</v>
      </c>
      <c r="F193" s="7">
        <v>25.3</v>
      </c>
      <c r="G193" s="7">
        <v>2.7</v>
      </c>
      <c r="H193" s="7">
        <v>1.1000000000000001</v>
      </c>
      <c r="I193" s="7">
        <v>11.2</v>
      </c>
      <c r="J193" s="7">
        <v>2.2999999999999998</v>
      </c>
      <c r="K193" s="7">
        <v>0</v>
      </c>
      <c r="L193" s="7">
        <v>7.7</v>
      </c>
      <c r="M193" s="7">
        <v>0</v>
      </c>
      <c r="N193" s="7">
        <v>0</v>
      </c>
      <c r="O193" s="7">
        <v>2.8</v>
      </c>
      <c r="P193" s="7">
        <v>0</v>
      </c>
      <c r="Q193" s="34">
        <v>0</v>
      </c>
      <c r="R193" s="38">
        <f t="shared" si="18"/>
        <v>53.099999999999994</v>
      </c>
      <c r="S193" s="8">
        <f t="shared" ref="S193:S219" si="20">SUM(C193:I193,P193)</f>
        <v>40.299999999999997</v>
      </c>
      <c r="T193" s="8">
        <f t="shared" ref="T193:T218" si="21">SUM(J193:K193)</f>
        <v>2.2999999999999998</v>
      </c>
      <c r="U193" s="8">
        <f t="shared" si="19"/>
        <v>7.7</v>
      </c>
      <c r="V193" s="8">
        <f t="shared" ref="V193:V219" si="22">SUM(M193:O193)</f>
        <v>2.8</v>
      </c>
      <c r="W193" s="42">
        <f t="shared" ref="W193:W219" si="23">SUM(Q193)</f>
        <v>0</v>
      </c>
    </row>
    <row r="194" spans="1:23" x14ac:dyDescent="0.2">
      <c r="A194" s="19">
        <v>4288</v>
      </c>
      <c r="B194" s="22" t="s">
        <v>215</v>
      </c>
      <c r="C194" s="7">
        <v>0</v>
      </c>
      <c r="D194" s="7">
        <v>0</v>
      </c>
      <c r="E194" s="7">
        <v>0</v>
      </c>
      <c r="F194" s="7">
        <v>3.3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34">
        <v>0</v>
      </c>
      <c r="R194" s="38">
        <f t="shared" si="18"/>
        <v>3.3</v>
      </c>
      <c r="S194" s="8">
        <f t="shared" si="20"/>
        <v>3.3</v>
      </c>
      <c r="T194" s="8">
        <f t="shared" si="21"/>
        <v>0</v>
      </c>
      <c r="U194" s="8">
        <f t="shared" si="19"/>
        <v>0</v>
      </c>
      <c r="V194" s="8">
        <f t="shared" si="22"/>
        <v>0</v>
      </c>
      <c r="W194" s="42">
        <f t="shared" si="23"/>
        <v>0</v>
      </c>
    </row>
    <row r="195" spans="1:23" x14ac:dyDescent="0.2">
      <c r="A195" s="19">
        <v>4289</v>
      </c>
      <c r="B195" s="22" t="s">
        <v>227</v>
      </c>
      <c r="C195" s="7">
        <v>0</v>
      </c>
      <c r="D195" s="7">
        <v>9.1999999999999993</v>
      </c>
      <c r="E195" s="7">
        <v>0</v>
      </c>
      <c r="F195" s="7">
        <v>83.5</v>
      </c>
      <c r="G195" s="7">
        <v>66.400000000000006</v>
      </c>
      <c r="H195" s="7">
        <v>3.9</v>
      </c>
      <c r="I195" s="7">
        <v>54.5</v>
      </c>
      <c r="J195" s="7">
        <v>1.7</v>
      </c>
      <c r="K195" s="7">
        <v>52.7</v>
      </c>
      <c r="L195" s="7">
        <v>43.4</v>
      </c>
      <c r="M195" s="7">
        <v>20</v>
      </c>
      <c r="N195" s="7">
        <v>0</v>
      </c>
      <c r="O195" s="7">
        <v>0</v>
      </c>
      <c r="P195" s="7">
        <v>0</v>
      </c>
      <c r="Q195" s="34">
        <v>4</v>
      </c>
      <c r="R195" s="38">
        <f t="shared" si="18"/>
        <v>339.3</v>
      </c>
      <c r="S195" s="8">
        <f t="shared" si="20"/>
        <v>217.50000000000003</v>
      </c>
      <c r="T195" s="8">
        <f t="shared" si="21"/>
        <v>54.400000000000006</v>
      </c>
      <c r="U195" s="8">
        <f t="shared" si="19"/>
        <v>43.4</v>
      </c>
      <c r="V195" s="8">
        <f t="shared" si="22"/>
        <v>20</v>
      </c>
      <c r="W195" s="42">
        <f t="shared" si="23"/>
        <v>4</v>
      </c>
    </row>
    <row r="196" spans="1:23" x14ac:dyDescent="0.2">
      <c r="A196" s="19">
        <v>4301</v>
      </c>
      <c r="B196" s="21" t="s">
        <v>30</v>
      </c>
      <c r="C196" s="7">
        <v>5.9</v>
      </c>
      <c r="D196" s="7">
        <v>0</v>
      </c>
      <c r="E196" s="7">
        <v>0</v>
      </c>
      <c r="F196" s="7">
        <v>3.8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1.2</v>
      </c>
      <c r="M196" s="7">
        <v>0</v>
      </c>
      <c r="N196" s="7">
        <v>0</v>
      </c>
      <c r="O196" s="7">
        <v>0</v>
      </c>
      <c r="P196" s="7">
        <v>0</v>
      </c>
      <c r="Q196" s="34">
        <v>0</v>
      </c>
      <c r="R196" s="38">
        <f t="shared" si="18"/>
        <v>10.899999999999999</v>
      </c>
      <c r="S196" s="8">
        <f t="shared" si="20"/>
        <v>9.6999999999999993</v>
      </c>
      <c r="T196" s="8">
        <f t="shared" si="21"/>
        <v>0</v>
      </c>
      <c r="U196" s="8">
        <f t="shared" si="19"/>
        <v>1.2</v>
      </c>
      <c r="V196" s="8">
        <f t="shared" si="22"/>
        <v>0</v>
      </c>
      <c r="W196" s="42">
        <f t="shared" si="23"/>
        <v>0</v>
      </c>
    </row>
    <row r="197" spans="1:23" x14ac:dyDescent="0.2">
      <c r="A197" s="19">
        <v>4302</v>
      </c>
      <c r="B197" s="21" t="s">
        <v>43</v>
      </c>
      <c r="C197" s="7">
        <v>0</v>
      </c>
      <c r="D197" s="7">
        <v>3</v>
      </c>
      <c r="E197" s="7">
        <v>0</v>
      </c>
      <c r="F197" s="7">
        <v>2.4</v>
      </c>
      <c r="G197" s="7">
        <v>0</v>
      </c>
      <c r="H197" s="7">
        <v>0.6</v>
      </c>
      <c r="I197" s="7">
        <v>0</v>
      </c>
      <c r="J197" s="7">
        <v>0</v>
      </c>
      <c r="K197" s="7">
        <v>0</v>
      </c>
      <c r="L197" s="7">
        <v>0.8</v>
      </c>
      <c r="M197" s="7">
        <v>0</v>
      </c>
      <c r="N197" s="7">
        <v>0</v>
      </c>
      <c r="O197" s="7">
        <v>0</v>
      </c>
      <c r="P197" s="7">
        <v>0</v>
      </c>
      <c r="Q197" s="34">
        <v>0</v>
      </c>
      <c r="R197" s="38">
        <f t="shared" si="18"/>
        <v>6.8</v>
      </c>
      <c r="S197" s="8">
        <f t="shared" si="20"/>
        <v>6</v>
      </c>
      <c r="T197" s="8">
        <f t="shared" si="21"/>
        <v>0</v>
      </c>
      <c r="U197" s="8">
        <f t="shared" si="19"/>
        <v>0.8</v>
      </c>
      <c r="V197" s="8">
        <f t="shared" si="22"/>
        <v>0</v>
      </c>
      <c r="W197" s="42">
        <f t="shared" si="23"/>
        <v>0</v>
      </c>
    </row>
    <row r="198" spans="1:23" x14ac:dyDescent="0.2">
      <c r="A198" s="19">
        <v>4303</v>
      </c>
      <c r="B198" s="22" t="s">
        <v>47</v>
      </c>
      <c r="C198" s="7">
        <v>5.3</v>
      </c>
      <c r="D198" s="7">
        <v>6.2</v>
      </c>
      <c r="E198" s="7">
        <v>0</v>
      </c>
      <c r="F198" s="7">
        <v>25.8</v>
      </c>
      <c r="G198" s="7">
        <v>11.1</v>
      </c>
      <c r="H198" s="7">
        <v>10.6</v>
      </c>
      <c r="I198" s="7">
        <v>11.8</v>
      </c>
      <c r="J198" s="7">
        <v>10.6</v>
      </c>
      <c r="K198" s="7">
        <v>22</v>
      </c>
      <c r="L198" s="7">
        <v>11.7</v>
      </c>
      <c r="M198" s="7">
        <v>0</v>
      </c>
      <c r="N198" s="7">
        <v>0</v>
      </c>
      <c r="O198" s="7">
        <v>0</v>
      </c>
      <c r="P198" s="7">
        <v>0</v>
      </c>
      <c r="Q198" s="34">
        <v>0</v>
      </c>
      <c r="R198" s="38">
        <f t="shared" si="18"/>
        <v>115.1</v>
      </c>
      <c r="S198" s="8">
        <f t="shared" si="20"/>
        <v>70.8</v>
      </c>
      <c r="T198" s="8">
        <f t="shared" si="21"/>
        <v>32.6</v>
      </c>
      <c r="U198" s="8">
        <f t="shared" si="19"/>
        <v>11.7</v>
      </c>
      <c r="V198" s="8">
        <f t="shared" si="22"/>
        <v>0</v>
      </c>
      <c r="W198" s="42">
        <f t="shared" si="23"/>
        <v>0</v>
      </c>
    </row>
    <row r="199" spans="1:23" x14ac:dyDescent="0.2">
      <c r="A199" s="19">
        <v>4304</v>
      </c>
      <c r="B199" s="22" t="s">
        <v>62</v>
      </c>
      <c r="C199" s="7">
        <v>6.3</v>
      </c>
      <c r="D199" s="7">
        <v>9.5</v>
      </c>
      <c r="E199" s="7">
        <v>0</v>
      </c>
      <c r="F199" s="7">
        <v>40.1</v>
      </c>
      <c r="G199" s="7">
        <v>14.4</v>
      </c>
      <c r="H199" s="7">
        <v>0</v>
      </c>
      <c r="I199" s="7">
        <v>5.6</v>
      </c>
      <c r="J199" s="7">
        <v>13.2</v>
      </c>
      <c r="K199" s="7">
        <v>37.6</v>
      </c>
      <c r="L199" s="7">
        <v>7.9</v>
      </c>
      <c r="M199" s="7">
        <v>6.3</v>
      </c>
      <c r="N199" s="7">
        <v>0</v>
      </c>
      <c r="O199" s="7">
        <v>0</v>
      </c>
      <c r="P199" s="7">
        <v>0</v>
      </c>
      <c r="Q199" s="34">
        <v>0</v>
      </c>
      <c r="R199" s="38">
        <f t="shared" si="18"/>
        <v>140.90000000000003</v>
      </c>
      <c r="S199" s="8">
        <f t="shared" si="20"/>
        <v>75.900000000000006</v>
      </c>
      <c r="T199" s="8">
        <f t="shared" si="21"/>
        <v>50.8</v>
      </c>
      <c r="U199" s="8">
        <f t="shared" si="19"/>
        <v>7.9</v>
      </c>
      <c r="V199" s="8">
        <f t="shared" si="22"/>
        <v>6.3</v>
      </c>
      <c r="W199" s="42">
        <f t="shared" si="23"/>
        <v>0</v>
      </c>
    </row>
    <row r="200" spans="1:23" x14ac:dyDescent="0.2">
      <c r="A200" s="19">
        <v>4305</v>
      </c>
      <c r="B200" s="22" t="s">
        <v>69</v>
      </c>
      <c r="C200" s="7">
        <v>0</v>
      </c>
      <c r="D200" s="7">
        <v>4.2</v>
      </c>
      <c r="E200" s="7">
        <v>0</v>
      </c>
      <c r="F200" s="7">
        <v>30.8</v>
      </c>
      <c r="G200" s="7">
        <v>2.7</v>
      </c>
      <c r="H200" s="7">
        <v>3.7</v>
      </c>
      <c r="I200" s="7">
        <v>6.1</v>
      </c>
      <c r="J200" s="7">
        <v>1.7</v>
      </c>
      <c r="K200" s="7">
        <v>0</v>
      </c>
      <c r="L200" s="7">
        <v>6.6</v>
      </c>
      <c r="M200" s="7">
        <v>0</v>
      </c>
      <c r="N200" s="7">
        <v>0</v>
      </c>
      <c r="O200" s="7">
        <v>0</v>
      </c>
      <c r="P200" s="7">
        <v>0</v>
      </c>
      <c r="Q200" s="34">
        <v>0</v>
      </c>
      <c r="R200" s="38">
        <f t="shared" si="18"/>
        <v>55.800000000000011</v>
      </c>
      <c r="S200" s="8">
        <f t="shared" si="20"/>
        <v>47.500000000000007</v>
      </c>
      <c r="T200" s="8">
        <f t="shared" si="21"/>
        <v>1.7</v>
      </c>
      <c r="U200" s="8">
        <f t="shared" si="19"/>
        <v>6.6</v>
      </c>
      <c r="V200" s="8">
        <f t="shared" si="22"/>
        <v>0</v>
      </c>
      <c r="W200" s="42">
        <f t="shared" si="23"/>
        <v>0</v>
      </c>
    </row>
    <row r="201" spans="1:23" x14ac:dyDescent="0.2">
      <c r="A201" s="19">
        <v>4306</v>
      </c>
      <c r="B201" s="27" t="s">
        <v>74</v>
      </c>
      <c r="C201" s="7">
        <v>0</v>
      </c>
      <c r="D201" s="7">
        <v>6.4</v>
      </c>
      <c r="E201" s="7">
        <v>0</v>
      </c>
      <c r="F201" s="7">
        <v>5</v>
      </c>
      <c r="G201" s="7">
        <v>0</v>
      </c>
      <c r="H201" s="7">
        <v>0</v>
      </c>
      <c r="I201" s="7">
        <v>0</v>
      </c>
      <c r="J201" s="7">
        <v>3.7</v>
      </c>
      <c r="K201" s="7">
        <v>0</v>
      </c>
      <c r="L201" s="7">
        <v>2.2000000000000002</v>
      </c>
      <c r="M201" s="7">
        <v>0.2</v>
      </c>
      <c r="N201" s="7">
        <v>0</v>
      </c>
      <c r="O201" s="7">
        <v>0</v>
      </c>
      <c r="P201" s="7">
        <v>0</v>
      </c>
      <c r="Q201" s="34">
        <v>0</v>
      </c>
      <c r="R201" s="38">
        <f t="shared" si="18"/>
        <v>17.5</v>
      </c>
      <c r="S201" s="8">
        <f t="shared" si="20"/>
        <v>11.4</v>
      </c>
      <c r="T201" s="8">
        <f t="shared" si="21"/>
        <v>3.7</v>
      </c>
      <c r="U201" s="8">
        <f t="shared" si="19"/>
        <v>2.2000000000000002</v>
      </c>
      <c r="V201" s="8">
        <f t="shared" si="22"/>
        <v>0.2</v>
      </c>
      <c r="W201" s="42">
        <f t="shared" si="23"/>
        <v>0</v>
      </c>
    </row>
    <row r="202" spans="1:23" x14ac:dyDescent="0.2">
      <c r="A202" s="19">
        <v>4307</v>
      </c>
      <c r="B202" s="22" t="s">
        <v>78</v>
      </c>
      <c r="C202" s="7">
        <v>0</v>
      </c>
      <c r="D202" s="7">
        <v>17.2</v>
      </c>
      <c r="E202" s="7">
        <v>0</v>
      </c>
      <c r="F202" s="7">
        <v>13.9</v>
      </c>
      <c r="G202" s="7">
        <v>0</v>
      </c>
      <c r="H202" s="7">
        <v>0</v>
      </c>
      <c r="I202" s="7">
        <v>0</v>
      </c>
      <c r="J202" s="7">
        <v>1</v>
      </c>
      <c r="K202" s="7">
        <v>4</v>
      </c>
      <c r="L202" s="7">
        <v>3</v>
      </c>
      <c r="M202" s="7">
        <v>0.2</v>
      </c>
      <c r="N202" s="7">
        <v>0</v>
      </c>
      <c r="O202" s="7">
        <v>0</v>
      </c>
      <c r="P202" s="7">
        <v>0</v>
      </c>
      <c r="Q202" s="34">
        <v>0</v>
      </c>
      <c r="R202" s="38">
        <f t="shared" si="18"/>
        <v>39.300000000000004</v>
      </c>
      <c r="S202" s="8">
        <f t="shared" si="20"/>
        <v>31.1</v>
      </c>
      <c r="T202" s="8">
        <f t="shared" si="21"/>
        <v>5</v>
      </c>
      <c r="U202" s="8">
        <f t="shared" si="19"/>
        <v>3</v>
      </c>
      <c r="V202" s="8">
        <f t="shared" si="22"/>
        <v>0.2</v>
      </c>
      <c r="W202" s="42">
        <f t="shared" si="23"/>
        <v>0</v>
      </c>
    </row>
    <row r="203" spans="1:23" x14ac:dyDescent="0.2">
      <c r="A203" s="19">
        <v>4308</v>
      </c>
      <c r="B203" s="21" t="s">
        <v>101</v>
      </c>
      <c r="C203" s="7">
        <v>0</v>
      </c>
      <c r="D203" s="7">
        <v>3.3</v>
      </c>
      <c r="E203" s="7">
        <v>0</v>
      </c>
      <c r="F203" s="7">
        <v>2.1</v>
      </c>
      <c r="G203" s="7">
        <v>0</v>
      </c>
      <c r="H203" s="7">
        <v>1.3</v>
      </c>
      <c r="I203" s="7">
        <v>0</v>
      </c>
      <c r="J203" s="7">
        <v>0</v>
      </c>
      <c r="K203" s="7">
        <v>0</v>
      </c>
      <c r="L203" s="7">
        <v>1.4</v>
      </c>
      <c r="M203" s="7">
        <v>2.7</v>
      </c>
      <c r="N203" s="7">
        <v>0</v>
      </c>
      <c r="O203" s="7">
        <v>0</v>
      </c>
      <c r="P203" s="7">
        <v>0</v>
      </c>
      <c r="Q203" s="34">
        <v>0.8</v>
      </c>
      <c r="R203" s="38">
        <f t="shared" si="18"/>
        <v>11.600000000000001</v>
      </c>
      <c r="S203" s="8">
        <f t="shared" si="20"/>
        <v>6.7</v>
      </c>
      <c r="T203" s="8">
        <f t="shared" si="21"/>
        <v>0</v>
      </c>
      <c r="U203" s="8">
        <f t="shared" si="19"/>
        <v>1.4</v>
      </c>
      <c r="V203" s="8">
        <f t="shared" si="22"/>
        <v>2.7</v>
      </c>
      <c r="W203" s="42">
        <f t="shared" si="23"/>
        <v>0.8</v>
      </c>
    </row>
    <row r="204" spans="1:23" x14ac:dyDescent="0.2">
      <c r="A204" s="19">
        <v>4309</v>
      </c>
      <c r="B204" s="22" t="s">
        <v>106</v>
      </c>
      <c r="C204" s="7">
        <v>8.1999999999999993</v>
      </c>
      <c r="D204" s="7">
        <v>0</v>
      </c>
      <c r="E204" s="7">
        <v>0</v>
      </c>
      <c r="F204" s="7">
        <v>47.3</v>
      </c>
      <c r="G204" s="7">
        <v>9</v>
      </c>
      <c r="H204" s="7">
        <v>1.5</v>
      </c>
      <c r="I204" s="7">
        <v>2.5</v>
      </c>
      <c r="J204" s="7">
        <v>16.5</v>
      </c>
      <c r="K204" s="7">
        <v>0</v>
      </c>
      <c r="L204" s="7">
        <v>14</v>
      </c>
      <c r="M204" s="7">
        <v>4.0999999999999996</v>
      </c>
      <c r="N204" s="7">
        <v>0</v>
      </c>
      <c r="O204" s="7">
        <v>0</v>
      </c>
      <c r="P204" s="7">
        <v>0</v>
      </c>
      <c r="Q204" s="34">
        <v>3.7</v>
      </c>
      <c r="R204" s="38">
        <f t="shared" si="18"/>
        <v>106.8</v>
      </c>
      <c r="S204" s="8">
        <f t="shared" si="20"/>
        <v>68.5</v>
      </c>
      <c r="T204" s="8">
        <f t="shared" si="21"/>
        <v>16.5</v>
      </c>
      <c r="U204" s="8">
        <f t="shared" si="19"/>
        <v>14</v>
      </c>
      <c r="V204" s="8">
        <f t="shared" si="22"/>
        <v>4.0999999999999996</v>
      </c>
      <c r="W204" s="42">
        <f t="shared" si="23"/>
        <v>3.7</v>
      </c>
    </row>
    <row r="205" spans="1:23" x14ac:dyDescent="0.2">
      <c r="A205" s="19">
        <v>4310</v>
      </c>
      <c r="B205" s="22" t="s">
        <v>107</v>
      </c>
      <c r="C205" s="7">
        <v>0</v>
      </c>
      <c r="D205" s="7">
        <v>6.1</v>
      </c>
      <c r="E205" s="7">
        <v>0</v>
      </c>
      <c r="F205" s="7">
        <v>23.9</v>
      </c>
      <c r="G205" s="7">
        <v>3.7</v>
      </c>
      <c r="H205" s="7">
        <v>0</v>
      </c>
      <c r="I205" s="7">
        <v>6.1</v>
      </c>
      <c r="J205" s="7">
        <v>9.1</v>
      </c>
      <c r="K205" s="7">
        <v>0</v>
      </c>
      <c r="L205" s="7">
        <v>7.1</v>
      </c>
      <c r="M205" s="7">
        <v>0</v>
      </c>
      <c r="N205" s="7">
        <v>0</v>
      </c>
      <c r="O205" s="7">
        <v>0</v>
      </c>
      <c r="P205" s="7">
        <v>0</v>
      </c>
      <c r="Q205" s="34">
        <v>0</v>
      </c>
      <c r="R205" s="38">
        <f t="shared" si="18"/>
        <v>56.000000000000007</v>
      </c>
      <c r="S205" s="8">
        <f t="shared" si="20"/>
        <v>39.800000000000004</v>
      </c>
      <c r="T205" s="8">
        <f t="shared" si="21"/>
        <v>9.1</v>
      </c>
      <c r="U205" s="8">
        <f t="shared" si="19"/>
        <v>7.1</v>
      </c>
      <c r="V205" s="8">
        <f t="shared" si="22"/>
        <v>0</v>
      </c>
      <c r="W205" s="42">
        <f t="shared" si="23"/>
        <v>0</v>
      </c>
    </row>
    <row r="206" spans="1:23" x14ac:dyDescent="0.2">
      <c r="A206" s="19">
        <v>4311</v>
      </c>
      <c r="B206" s="22" t="s">
        <v>112</v>
      </c>
      <c r="C206" s="7">
        <v>0</v>
      </c>
      <c r="D206" s="7">
        <v>10.5</v>
      </c>
      <c r="E206" s="7">
        <v>0</v>
      </c>
      <c r="F206" s="7">
        <v>17.100000000000001</v>
      </c>
      <c r="G206" s="7">
        <v>1.7</v>
      </c>
      <c r="H206" s="7">
        <v>3.4</v>
      </c>
      <c r="I206" s="7">
        <v>0</v>
      </c>
      <c r="J206" s="7">
        <v>1.8</v>
      </c>
      <c r="K206" s="7">
        <v>32</v>
      </c>
      <c r="L206" s="7">
        <v>5.7</v>
      </c>
      <c r="M206" s="7">
        <v>0</v>
      </c>
      <c r="N206" s="7">
        <v>0</v>
      </c>
      <c r="O206" s="7">
        <v>0.1</v>
      </c>
      <c r="P206" s="7">
        <v>0</v>
      </c>
      <c r="Q206" s="34">
        <v>6.3</v>
      </c>
      <c r="R206" s="38">
        <f t="shared" si="18"/>
        <v>78.599999999999994</v>
      </c>
      <c r="S206" s="8">
        <f t="shared" si="20"/>
        <v>32.700000000000003</v>
      </c>
      <c r="T206" s="8">
        <f t="shared" si="21"/>
        <v>33.799999999999997</v>
      </c>
      <c r="U206" s="8">
        <f t="shared" si="19"/>
        <v>5.7</v>
      </c>
      <c r="V206" s="8">
        <f t="shared" si="22"/>
        <v>0.1</v>
      </c>
      <c r="W206" s="42">
        <f t="shared" si="23"/>
        <v>6.3</v>
      </c>
    </row>
    <row r="207" spans="1:23" x14ac:dyDescent="0.2">
      <c r="A207" s="19">
        <v>4312</v>
      </c>
      <c r="B207" s="22" t="s">
        <v>114</v>
      </c>
      <c r="C207" s="7">
        <v>0</v>
      </c>
      <c r="D207" s="7">
        <v>13.6</v>
      </c>
      <c r="E207" s="7">
        <v>0</v>
      </c>
      <c r="F207" s="7">
        <v>34.9</v>
      </c>
      <c r="G207" s="7">
        <v>3.6</v>
      </c>
      <c r="H207" s="7">
        <v>0</v>
      </c>
      <c r="I207" s="7">
        <v>0.7</v>
      </c>
      <c r="J207" s="7">
        <v>7.7</v>
      </c>
      <c r="K207" s="7">
        <v>0</v>
      </c>
      <c r="L207" s="7">
        <v>5.7</v>
      </c>
      <c r="M207" s="7">
        <v>1.1000000000000001</v>
      </c>
      <c r="N207" s="7">
        <v>0</v>
      </c>
      <c r="O207" s="7">
        <v>1.9</v>
      </c>
      <c r="P207" s="7">
        <v>0</v>
      </c>
      <c r="Q207" s="34">
        <v>0</v>
      </c>
      <c r="R207" s="38">
        <f t="shared" si="18"/>
        <v>69.2</v>
      </c>
      <c r="S207" s="8">
        <f t="shared" si="20"/>
        <v>52.800000000000004</v>
      </c>
      <c r="T207" s="8">
        <f t="shared" si="21"/>
        <v>7.7</v>
      </c>
      <c r="U207" s="8">
        <f t="shared" si="19"/>
        <v>5.7</v>
      </c>
      <c r="V207" s="8">
        <f t="shared" si="22"/>
        <v>3</v>
      </c>
      <c r="W207" s="42">
        <f t="shared" si="23"/>
        <v>0</v>
      </c>
    </row>
    <row r="208" spans="1:23" x14ac:dyDescent="0.2">
      <c r="A208" s="19">
        <v>4313</v>
      </c>
      <c r="B208" s="22" t="s">
        <v>116</v>
      </c>
      <c r="C208" s="7">
        <v>2.2000000000000002</v>
      </c>
      <c r="D208" s="7">
        <v>16.5</v>
      </c>
      <c r="E208" s="7">
        <v>0</v>
      </c>
      <c r="F208" s="7">
        <v>27.1</v>
      </c>
      <c r="G208" s="7">
        <v>2.2999999999999998</v>
      </c>
      <c r="H208" s="7">
        <v>4.8</v>
      </c>
      <c r="I208" s="7">
        <v>3.6</v>
      </c>
      <c r="J208" s="7">
        <v>7</v>
      </c>
      <c r="K208" s="7">
        <v>0</v>
      </c>
      <c r="L208" s="7">
        <v>8.6999999999999993</v>
      </c>
      <c r="M208" s="7">
        <v>0</v>
      </c>
      <c r="N208" s="7">
        <v>0</v>
      </c>
      <c r="O208" s="7">
        <v>0</v>
      </c>
      <c r="P208" s="7">
        <v>0</v>
      </c>
      <c r="Q208" s="34">
        <v>0</v>
      </c>
      <c r="R208" s="38">
        <f t="shared" si="18"/>
        <v>72.199999999999989</v>
      </c>
      <c r="S208" s="8">
        <f t="shared" si="20"/>
        <v>56.499999999999993</v>
      </c>
      <c r="T208" s="8">
        <f t="shared" si="21"/>
        <v>7</v>
      </c>
      <c r="U208" s="8">
        <f t="shared" si="19"/>
        <v>8.6999999999999993</v>
      </c>
      <c r="V208" s="8">
        <f t="shared" si="22"/>
        <v>0</v>
      </c>
      <c r="W208" s="42">
        <f t="shared" si="23"/>
        <v>0</v>
      </c>
    </row>
    <row r="209" spans="1:23" x14ac:dyDescent="0.2">
      <c r="A209" s="19">
        <v>4314</v>
      </c>
      <c r="B209" s="21" t="s">
        <v>123</v>
      </c>
      <c r="C209" s="7">
        <v>5.0999999999999996</v>
      </c>
      <c r="D209" s="7">
        <v>0</v>
      </c>
      <c r="E209" s="7">
        <v>0</v>
      </c>
      <c r="F209" s="7">
        <v>1.6</v>
      </c>
      <c r="G209" s="7">
        <v>0</v>
      </c>
      <c r="H209" s="7">
        <v>0</v>
      </c>
      <c r="I209" s="7">
        <v>0</v>
      </c>
      <c r="J209" s="7">
        <v>1.7</v>
      </c>
      <c r="K209" s="7">
        <v>7.2</v>
      </c>
      <c r="L209" s="7">
        <v>1</v>
      </c>
      <c r="M209" s="7">
        <v>0</v>
      </c>
      <c r="N209" s="7">
        <v>0</v>
      </c>
      <c r="O209" s="7">
        <v>0</v>
      </c>
      <c r="P209" s="7">
        <v>0</v>
      </c>
      <c r="Q209" s="34">
        <v>0</v>
      </c>
      <c r="R209" s="38">
        <f t="shared" si="18"/>
        <v>16.599999999999998</v>
      </c>
      <c r="S209" s="8">
        <f t="shared" si="20"/>
        <v>6.6999999999999993</v>
      </c>
      <c r="T209" s="8">
        <f t="shared" si="21"/>
        <v>8.9</v>
      </c>
      <c r="U209" s="8">
        <f t="shared" si="19"/>
        <v>1</v>
      </c>
      <c r="V209" s="8">
        <f t="shared" si="22"/>
        <v>0</v>
      </c>
      <c r="W209" s="42">
        <f t="shared" si="23"/>
        <v>0</v>
      </c>
    </row>
    <row r="210" spans="1:23" x14ac:dyDescent="0.2">
      <c r="A210" s="19">
        <v>4315</v>
      </c>
      <c r="B210" s="21" t="s">
        <v>157</v>
      </c>
      <c r="C210" s="7">
        <v>0</v>
      </c>
      <c r="D210" s="7">
        <v>3.6</v>
      </c>
      <c r="E210" s="7">
        <v>0</v>
      </c>
      <c r="F210" s="7">
        <v>15.6</v>
      </c>
      <c r="G210" s="7">
        <v>0</v>
      </c>
      <c r="H210" s="7">
        <v>0</v>
      </c>
      <c r="I210" s="7">
        <v>1.7</v>
      </c>
      <c r="J210" s="7">
        <v>1.3</v>
      </c>
      <c r="K210" s="7">
        <v>19.7</v>
      </c>
      <c r="L210" s="7">
        <v>2.4</v>
      </c>
      <c r="M210" s="7">
        <v>4.5999999999999996</v>
      </c>
      <c r="N210" s="7">
        <v>0</v>
      </c>
      <c r="O210" s="7">
        <v>0.2</v>
      </c>
      <c r="P210" s="7">
        <v>0</v>
      </c>
      <c r="Q210" s="34">
        <v>0</v>
      </c>
      <c r="R210" s="38">
        <f t="shared" si="18"/>
        <v>49.1</v>
      </c>
      <c r="S210" s="8">
        <f t="shared" si="20"/>
        <v>20.9</v>
      </c>
      <c r="T210" s="8">
        <f t="shared" si="21"/>
        <v>21</v>
      </c>
      <c r="U210" s="8">
        <f t="shared" si="19"/>
        <v>2.4</v>
      </c>
      <c r="V210" s="8">
        <f t="shared" si="22"/>
        <v>4.8</v>
      </c>
      <c r="W210" s="42">
        <f t="shared" si="23"/>
        <v>0</v>
      </c>
    </row>
    <row r="211" spans="1:23" x14ac:dyDescent="0.2">
      <c r="A211" s="19">
        <v>4316</v>
      </c>
      <c r="B211" s="22" t="s">
        <v>161</v>
      </c>
      <c r="C211" s="7">
        <v>0</v>
      </c>
      <c r="D211" s="7">
        <v>5.0999999999999996</v>
      </c>
      <c r="E211" s="7">
        <v>0</v>
      </c>
      <c r="F211" s="7">
        <v>8</v>
      </c>
      <c r="G211" s="7">
        <v>0.9</v>
      </c>
      <c r="H211" s="7">
        <v>0</v>
      </c>
      <c r="I211" s="7">
        <v>0</v>
      </c>
      <c r="J211" s="7">
        <v>0</v>
      </c>
      <c r="K211" s="7">
        <v>0</v>
      </c>
      <c r="L211" s="7">
        <v>1.1000000000000001</v>
      </c>
      <c r="M211" s="7">
        <v>0</v>
      </c>
      <c r="N211" s="7">
        <v>0</v>
      </c>
      <c r="O211" s="7">
        <v>0</v>
      </c>
      <c r="P211" s="7">
        <v>0</v>
      </c>
      <c r="Q211" s="34">
        <v>0</v>
      </c>
      <c r="R211" s="38">
        <f t="shared" si="18"/>
        <v>15.1</v>
      </c>
      <c r="S211" s="8">
        <f t="shared" si="20"/>
        <v>14</v>
      </c>
      <c r="T211" s="8">
        <f t="shared" si="21"/>
        <v>0</v>
      </c>
      <c r="U211" s="8">
        <f t="shared" si="19"/>
        <v>1.1000000000000001</v>
      </c>
      <c r="V211" s="8">
        <f t="shared" si="22"/>
        <v>0</v>
      </c>
      <c r="W211" s="42">
        <f t="shared" si="23"/>
        <v>0</v>
      </c>
    </row>
    <row r="212" spans="1:23" x14ac:dyDescent="0.2">
      <c r="A212" s="19">
        <v>4317</v>
      </c>
      <c r="B212" s="22" t="s">
        <v>167</v>
      </c>
      <c r="C212" s="7">
        <v>0</v>
      </c>
      <c r="D212" s="7">
        <v>3.5</v>
      </c>
      <c r="E212" s="7">
        <v>0</v>
      </c>
      <c r="F212" s="7">
        <v>2.7</v>
      </c>
      <c r="G212" s="7">
        <v>0</v>
      </c>
      <c r="H212" s="7">
        <v>0.7</v>
      </c>
      <c r="I212" s="7">
        <v>0</v>
      </c>
      <c r="J212" s="7">
        <v>0</v>
      </c>
      <c r="K212" s="7">
        <v>2.1</v>
      </c>
      <c r="L212" s="7">
        <v>0.3</v>
      </c>
      <c r="M212" s="7">
        <v>0</v>
      </c>
      <c r="N212" s="7">
        <v>0</v>
      </c>
      <c r="O212" s="7">
        <v>0</v>
      </c>
      <c r="P212" s="7">
        <v>0</v>
      </c>
      <c r="Q212" s="34">
        <v>0</v>
      </c>
      <c r="R212" s="38">
        <f t="shared" si="18"/>
        <v>9.3000000000000007</v>
      </c>
      <c r="S212" s="8">
        <f t="shared" si="20"/>
        <v>6.9</v>
      </c>
      <c r="T212" s="8">
        <f t="shared" si="21"/>
        <v>2.1</v>
      </c>
      <c r="U212" s="8">
        <f t="shared" si="19"/>
        <v>0.3</v>
      </c>
      <c r="V212" s="8">
        <f t="shared" si="22"/>
        <v>0</v>
      </c>
      <c r="W212" s="42">
        <f t="shared" si="23"/>
        <v>0</v>
      </c>
    </row>
    <row r="213" spans="1:23" x14ac:dyDescent="0.2">
      <c r="A213" s="19">
        <v>4318</v>
      </c>
      <c r="B213" s="31" t="s">
        <v>177</v>
      </c>
      <c r="C213" s="7">
        <v>0</v>
      </c>
      <c r="D213" s="7">
        <v>8.3000000000000007</v>
      </c>
      <c r="E213" s="7">
        <v>0</v>
      </c>
      <c r="F213" s="7">
        <v>17.399999999999999</v>
      </c>
      <c r="G213" s="7">
        <v>0.3</v>
      </c>
      <c r="H213" s="7">
        <v>0</v>
      </c>
      <c r="I213" s="7">
        <v>4.5</v>
      </c>
      <c r="J213" s="7">
        <v>1</v>
      </c>
      <c r="K213" s="7">
        <v>4.5999999999999996</v>
      </c>
      <c r="L213" s="7">
        <v>3.4</v>
      </c>
      <c r="M213" s="7">
        <v>0.8</v>
      </c>
      <c r="N213" s="7">
        <v>0</v>
      </c>
      <c r="O213" s="7">
        <v>0.6</v>
      </c>
      <c r="P213" s="7">
        <v>0</v>
      </c>
      <c r="Q213" s="34">
        <v>0</v>
      </c>
      <c r="R213" s="38">
        <f t="shared" si="18"/>
        <v>40.9</v>
      </c>
      <c r="S213" s="8">
        <f t="shared" si="20"/>
        <v>30.5</v>
      </c>
      <c r="T213" s="8">
        <f t="shared" si="21"/>
        <v>5.6</v>
      </c>
      <c r="U213" s="8">
        <f t="shared" si="19"/>
        <v>3.4</v>
      </c>
      <c r="V213" s="8">
        <f t="shared" si="22"/>
        <v>1.4</v>
      </c>
      <c r="W213" s="42">
        <f t="shared" si="23"/>
        <v>0</v>
      </c>
    </row>
    <row r="214" spans="1:23" x14ac:dyDescent="0.2">
      <c r="A214" s="19">
        <v>4319</v>
      </c>
      <c r="B214" s="21" t="s">
        <v>183</v>
      </c>
      <c r="C214" s="7">
        <v>0</v>
      </c>
      <c r="D214" s="7">
        <v>9.1999999999999993</v>
      </c>
      <c r="E214" s="7">
        <v>0</v>
      </c>
      <c r="F214" s="7">
        <v>7.7</v>
      </c>
      <c r="G214" s="7">
        <v>0</v>
      </c>
      <c r="H214" s="7">
        <v>0</v>
      </c>
      <c r="I214" s="7">
        <v>0</v>
      </c>
      <c r="J214" s="7">
        <v>2.6</v>
      </c>
      <c r="K214" s="7">
        <v>0</v>
      </c>
      <c r="L214" s="7">
        <v>1.9</v>
      </c>
      <c r="M214" s="7">
        <v>0.6</v>
      </c>
      <c r="N214" s="7">
        <v>0</v>
      </c>
      <c r="O214" s="7">
        <v>0</v>
      </c>
      <c r="P214" s="7">
        <v>0</v>
      </c>
      <c r="Q214" s="34">
        <v>0</v>
      </c>
      <c r="R214" s="38">
        <f t="shared" si="18"/>
        <v>22</v>
      </c>
      <c r="S214" s="8">
        <f t="shared" si="20"/>
        <v>16.899999999999999</v>
      </c>
      <c r="T214" s="8">
        <f t="shared" si="21"/>
        <v>2.6</v>
      </c>
      <c r="U214" s="8">
        <f t="shared" si="19"/>
        <v>1.9</v>
      </c>
      <c r="V214" s="8">
        <f t="shared" si="22"/>
        <v>0.6</v>
      </c>
      <c r="W214" s="42">
        <f t="shared" si="23"/>
        <v>0</v>
      </c>
    </row>
    <row r="215" spans="1:23" x14ac:dyDescent="0.2">
      <c r="A215" s="19">
        <v>4320</v>
      </c>
      <c r="B215" s="27" t="s">
        <v>193</v>
      </c>
      <c r="C215" s="7">
        <v>0</v>
      </c>
      <c r="D215" s="7">
        <v>11.2</v>
      </c>
      <c r="E215" s="7">
        <v>0</v>
      </c>
      <c r="F215" s="7">
        <v>14.3</v>
      </c>
      <c r="G215" s="7">
        <v>0</v>
      </c>
      <c r="H215" s="7">
        <v>1</v>
      </c>
      <c r="I215" s="7">
        <v>4.4000000000000004</v>
      </c>
      <c r="J215" s="7">
        <v>4.7</v>
      </c>
      <c r="K215" s="7">
        <v>0</v>
      </c>
      <c r="L215" s="7">
        <v>2</v>
      </c>
      <c r="M215" s="7">
        <v>0</v>
      </c>
      <c r="N215" s="7">
        <v>0</v>
      </c>
      <c r="O215" s="7">
        <v>0</v>
      </c>
      <c r="P215" s="7">
        <v>0</v>
      </c>
      <c r="Q215" s="34">
        <v>0</v>
      </c>
      <c r="R215" s="38">
        <f t="shared" si="18"/>
        <v>37.6</v>
      </c>
      <c r="S215" s="8">
        <f t="shared" si="20"/>
        <v>30.9</v>
      </c>
      <c r="T215" s="8">
        <f t="shared" si="21"/>
        <v>4.7</v>
      </c>
      <c r="U215" s="8">
        <f t="shared" si="19"/>
        <v>2</v>
      </c>
      <c r="V215" s="8">
        <f t="shared" si="22"/>
        <v>0</v>
      </c>
      <c r="W215" s="42">
        <f t="shared" si="23"/>
        <v>0</v>
      </c>
    </row>
    <row r="216" spans="1:23" x14ac:dyDescent="0.2">
      <c r="A216" s="19">
        <v>4321</v>
      </c>
      <c r="B216" s="30" t="s">
        <v>200</v>
      </c>
      <c r="C216" s="7">
        <v>0</v>
      </c>
      <c r="D216" s="7">
        <v>4.3</v>
      </c>
      <c r="E216" s="7">
        <v>0</v>
      </c>
      <c r="F216" s="7">
        <v>5.4</v>
      </c>
      <c r="G216" s="7">
        <v>0</v>
      </c>
      <c r="H216" s="7">
        <v>0</v>
      </c>
      <c r="I216" s="7">
        <v>0</v>
      </c>
      <c r="J216" s="7">
        <v>0.2</v>
      </c>
      <c r="K216" s="7">
        <v>0</v>
      </c>
      <c r="L216" s="7">
        <v>2</v>
      </c>
      <c r="M216" s="7">
        <v>0</v>
      </c>
      <c r="N216" s="7">
        <v>0</v>
      </c>
      <c r="O216" s="7">
        <v>0.3</v>
      </c>
      <c r="P216" s="7">
        <v>0</v>
      </c>
      <c r="Q216" s="34">
        <v>0</v>
      </c>
      <c r="R216" s="38">
        <f t="shared" si="18"/>
        <v>12.2</v>
      </c>
      <c r="S216" s="8">
        <f t="shared" si="20"/>
        <v>9.6999999999999993</v>
      </c>
      <c r="T216" s="8">
        <f t="shared" si="21"/>
        <v>0.2</v>
      </c>
      <c r="U216" s="8">
        <f t="shared" si="19"/>
        <v>2</v>
      </c>
      <c r="V216" s="8">
        <f t="shared" si="22"/>
        <v>0.3</v>
      </c>
      <c r="W216" s="42">
        <f t="shared" si="23"/>
        <v>0</v>
      </c>
    </row>
    <row r="217" spans="1:23" s="17" customFormat="1" x14ac:dyDescent="0.2">
      <c r="A217" s="19">
        <v>4322</v>
      </c>
      <c r="B217" s="27" t="s">
        <v>217</v>
      </c>
      <c r="C217" s="7">
        <v>0</v>
      </c>
      <c r="D217" s="7">
        <v>7.3</v>
      </c>
      <c r="E217" s="7">
        <v>0</v>
      </c>
      <c r="F217" s="7">
        <v>4.3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2.1</v>
      </c>
      <c r="M217" s="7">
        <v>0</v>
      </c>
      <c r="N217" s="7">
        <v>0</v>
      </c>
      <c r="O217" s="7">
        <v>0</v>
      </c>
      <c r="P217" s="7">
        <v>0</v>
      </c>
      <c r="Q217" s="34">
        <v>0</v>
      </c>
      <c r="R217" s="38">
        <f t="shared" si="18"/>
        <v>13.7</v>
      </c>
      <c r="S217" s="8">
        <f t="shared" si="20"/>
        <v>11.6</v>
      </c>
      <c r="T217" s="8">
        <f t="shared" si="21"/>
        <v>0</v>
      </c>
      <c r="U217" s="8">
        <f t="shared" si="19"/>
        <v>2.1</v>
      </c>
      <c r="V217" s="8">
        <f t="shared" si="22"/>
        <v>0</v>
      </c>
      <c r="W217" s="42">
        <f t="shared" si="23"/>
        <v>0</v>
      </c>
    </row>
    <row r="218" spans="1:23" x14ac:dyDescent="0.2">
      <c r="A218" s="20">
        <v>4323</v>
      </c>
      <c r="B218" s="27" t="s">
        <v>234</v>
      </c>
      <c r="C218" s="7">
        <v>0</v>
      </c>
      <c r="D218" s="7">
        <v>17.399999999999999</v>
      </c>
      <c r="E218" s="7">
        <v>0</v>
      </c>
      <c r="F218" s="7">
        <v>41</v>
      </c>
      <c r="G218" s="7">
        <v>13.2</v>
      </c>
      <c r="H218" s="7">
        <v>0</v>
      </c>
      <c r="I218" s="7">
        <v>12.2</v>
      </c>
      <c r="J218" s="7">
        <v>8</v>
      </c>
      <c r="K218" s="7">
        <v>7.9</v>
      </c>
      <c r="L218" s="7">
        <v>16.600000000000001</v>
      </c>
      <c r="M218" s="7">
        <v>5.5</v>
      </c>
      <c r="N218" s="7">
        <v>0</v>
      </c>
      <c r="O218" s="7">
        <v>0</v>
      </c>
      <c r="P218" s="7">
        <v>0</v>
      </c>
      <c r="Q218" s="34">
        <v>13.6</v>
      </c>
      <c r="R218" s="38">
        <f t="shared" si="18"/>
        <v>135.4</v>
      </c>
      <c r="S218" s="8">
        <f t="shared" si="20"/>
        <v>83.8</v>
      </c>
      <c r="T218" s="8">
        <f t="shared" si="21"/>
        <v>15.9</v>
      </c>
      <c r="U218" s="8">
        <f t="shared" si="19"/>
        <v>16.600000000000001</v>
      </c>
      <c r="V218" s="8">
        <f t="shared" si="22"/>
        <v>5.5</v>
      </c>
      <c r="W218" s="42">
        <f t="shared" si="23"/>
        <v>13.6</v>
      </c>
    </row>
    <row r="219" spans="1:23" s="23" customFormat="1" x14ac:dyDescent="0.2">
      <c r="B219" s="16" t="s">
        <v>241</v>
      </c>
      <c r="C219" s="24">
        <f>SUM(C3:C218)</f>
        <v>686.10000000000014</v>
      </c>
      <c r="D219" s="24">
        <f t="shared" ref="D219:Q219" si="24">SUM(D3:D218)</f>
        <v>1514.6</v>
      </c>
      <c r="E219" s="24">
        <f t="shared" si="24"/>
        <v>275.60000000000002</v>
      </c>
      <c r="F219" s="24">
        <f t="shared" si="24"/>
        <v>6570.7000000000016</v>
      </c>
      <c r="G219" s="24">
        <f t="shared" si="24"/>
        <v>1648.9000000000008</v>
      </c>
      <c r="H219" s="24">
        <f t="shared" si="24"/>
        <v>521.69999999999993</v>
      </c>
      <c r="I219" s="24">
        <f t="shared" si="24"/>
        <v>1364.7000000000005</v>
      </c>
      <c r="J219" s="24">
        <f>SUM(J3:J218)</f>
        <v>965.60000000000036</v>
      </c>
      <c r="K219" s="24">
        <f t="shared" si="24"/>
        <v>1635.1000000000001</v>
      </c>
      <c r="L219" s="24">
        <f t="shared" si="24"/>
        <v>1923.8999999999992</v>
      </c>
      <c r="M219" s="24">
        <f t="shared" si="24"/>
        <v>368.40000000000015</v>
      </c>
      <c r="N219" s="24">
        <f t="shared" si="24"/>
        <v>38.500000000000007</v>
      </c>
      <c r="O219" s="24">
        <f t="shared" si="24"/>
        <v>64.8</v>
      </c>
      <c r="P219" s="24">
        <f t="shared" si="24"/>
        <v>17.899999999999999</v>
      </c>
      <c r="Q219" s="35">
        <f t="shared" si="24"/>
        <v>200.3</v>
      </c>
      <c r="R219" s="39">
        <f t="shared" si="18"/>
        <v>17796.800000000007</v>
      </c>
      <c r="S219" s="8">
        <f t="shared" si="20"/>
        <v>12600.200000000004</v>
      </c>
      <c r="T219" s="8">
        <f>SUM(J219:K219)</f>
        <v>2600.7000000000007</v>
      </c>
      <c r="U219" s="8">
        <f t="shared" si="19"/>
        <v>1923.8999999999992</v>
      </c>
      <c r="V219" s="8">
        <f t="shared" si="22"/>
        <v>471.70000000000016</v>
      </c>
      <c r="W219" s="42">
        <f t="shared" si="23"/>
        <v>200.3</v>
      </c>
    </row>
    <row r="220" spans="1:23" x14ac:dyDescent="0.2"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34"/>
    </row>
    <row r="221" spans="1:23" x14ac:dyDescent="0.2"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34"/>
    </row>
    <row r="222" spans="1:23" x14ac:dyDescent="0.2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34"/>
    </row>
    <row r="223" spans="1:23" x14ac:dyDescent="0.2"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34"/>
    </row>
    <row r="224" spans="1:23" x14ac:dyDescent="0.2"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34"/>
    </row>
    <row r="225" spans="3:17" x14ac:dyDescent="0.2"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34"/>
    </row>
    <row r="226" spans="3:17" x14ac:dyDescent="0.2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34"/>
    </row>
    <row r="227" spans="3:17" x14ac:dyDescent="0.2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34"/>
    </row>
    <row r="228" spans="3:17" x14ac:dyDescent="0.2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34"/>
    </row>
    <row r="229" spans="3:17" x14ac:dyDescent="0.2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34"/>
    </row>
    <row r="230" spans="3:17" x14ac:dyDescent="0.2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34"/>
    </row>
    <row r="231" spans="3:17" x14ac:dyDescent="0.2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34"/>
    </row>
    <row r="232" spans="3:17" x14ac:dyDescent="0.2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34"/>
    </row>
    <row r="233" spans="3:17" x14ac:dyDescent="0.2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34"/>
    </row>
    <row r="234" spans="3:17" x14ac:dyDescent="0.2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34"/>
    </row>
    <row r="235" spans="3:17" x14ac:dyDescent="0.2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34"/>
    </row>
    <row r="236" spans="3:17" x14ac:dyDescent="0.2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34"/>
    </row>
    <row r="237" spans="3:17" x14ac:dyDescent="0.2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34"/>
    </row>
    <row r="238" spans="3:17" x14ac:dyDescent="0.2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34"/>
    </row>
    <row r="239" spans="3:17" x14ac:dyDescent="0.2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34"/>
    </row>
    <row r="240" spans="3:17" x14ac:dyDescent="0.2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34"/>
    </row>
    <row r="241" spans="3:17" x14ac:dyDescent="0.2"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34"/>
    </row>
    <row r="242" spans="3:17" x14ac:dyDescent="0.2"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34"/>
    </row>
  </sheetData>
  <phoneticPr fontId="3" type="noConversion"/>
  <printOptions horizontalCentered="1" verticalCentered="1" gridLines="1"/>
  <pageMargins left="0.39370078740157483" right="0.39370078740157483" top="0.98425196850393704" bottom="0.98425196850393704" header="0.51181102300000003" footer="0.79"/>
  <pageSetup paperSize="9" scale="33" fitToHeight="3" orientation="portrait" horizontalDpi="4294967292" verticalDpi="4294967292" r:id="rId1"/>
  <headerFooter alignWithMargins="0">
    <oddFooter>&amp;L&amp;6G:\datengk\AGIS\Arp_aktu\&amp;F\&amp;A\&amp;D\mtsb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W240"/>
  <sheetViews>
    <sheetView workbookViewId="0">
      <pane xSplit="2" ySplit="2" topLeftCell="C203" activePane="bottomRight" state="frozen"/>
      <selection activeCell="N28" sqref="N28"/>
      <selection pane="topRight" activeCell="N28" sqref="N28"/>
      <selection pane="bottomLeft" activeCell="N28" sqref="N28"/>
      <selection pane="bottomRight" activeCell="B219" sqref="B219"/>
    </sheetView>
  </sheetViews>
  <sheetFormatPr baseColWidth="10" defaultRowHeight="12.75" x14ac:dyDescent="0.2"/>
  <cols>
    <col min="1" max="1" width="4.42578125" style="9" bestFit="1" customWidth="1"/>
    <col min="2" max="2" width="19" style="9" bestFit="1" customWidth="1"/>
    <col min="3" max="16" width="5.85546875" style="14" customWidth="1"/>
    <col min="17" max="17" width="5.85546875" style="32" customWidth="1"/>
    <col min="18" max="18" width="10.140625" style="36" customWidth="1"/>
    <col min="19" max="19" width="7.42578125" style="8" customWidth="1"/>
    <col min="20" max="20" width="6.5703125" style="8" customWidth="1"/>
    <col min="21" max="21" width="7.140625" style="8" customWidth="1"/>
    <col min="22" max="22" width="5.85546875" style="8" customWidth="1"/>
    <col min="23" max="23" width="5.85546875" style="42" customWidth="1"/>
    <col min="24" max="16384" width="11.42578125" style="9"/>
  </cols>
  <sheetData>
    <row r="1" spans="1:23" x14ac:dyDescent="0.2">
      <c r="C1" s="14" t="s">
        <v>238</v>
      </c>
      <c r="R1" s="36" t="s">
        <v>240</v>
      </c>
      <c r="S1" s="16" t="s">
        <v>239</v>
      </c>
      <c r="T1" s="16"/>
      <c r="U1" s="16"/>
      <c r="V1" s="16"/>
      <c r="W1" s="40"/>
    </row>
    <row r="2" spans="1:23" s="13" customFormat="1" x14ac:dyDescent="0.2">
      <c r="A2" s="5" t="s">
        <v>0</v>
      </c>
      <c r="B2" s="10" t="s">
        <v>1</v>
      </c>
      <c r="C2" s="11" t="s">
        <v>2</v>
      </c>
      <c r="D2" s="11" t="s">
        <v>230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33" t="s">
        <v>15</v>
      </c>
      <c r="R2" s="37" t="s">
        <v>16</v>
      </c>
      <c r="S2" s="12" t="s">
        <v>17</v>
      </c>
      <c r="T2" s="12" t="s">
        <v>9</v>
      </c>
      <c r="U2" s="12" t="s">
        <v>18</v>
      </c>
      <c r="V2" s="12" t="s">
        <v>8</v>
      </c>
      <c r="W2" s="49" t="s">
        <v>19</v>
      </c>
    </row>
    <row r="3" spans="1:23" x14ac:dyDescent="0.2">
      <c r="A3" s="19">
        <v>4001</v>
      </c>
      <c r="B3" s="22" t="s">
        <v>20</v>
      </c>
      <c r="C3" s="7">
        <v>0</v>
      </c>
      <c r="D3" s="7">
        <v>0.1</v>
      </c>
      <c r="E3" s="7">
        <v>0</v>
      </c>
      <c r="F3" s="7">
        <v>3.1</v>
      </c>
      <c r="G3" s="7">
        <v>3.6</v>
      </c>
      <c r="H3" s="7">
        <v>0</v>
      </c>
      <c r="I3" s="7">
        <v>1.5</v>
      </c>
      <c r="J3" s="7">
        <v>1.6</v>
      </c>
      <c r="K3" s="7">
        <v>0</v>
      </c>
      <c r="L3" s="7">
        <v>0.7</v>
      </c>
      <c r="M3" s="7">
        <v>0</v>
      </c>
      <c r="N3" s="7">
        <v>0</v>
      </c>
      <c r="O3" s="7">
        <v>0</v>
      </c>
      <c r="P3" s="7">
        <v>0</v>
      </c>
      <c r="Q3" s="34">
        <v>0</v>
      </c>
      <c r="R3" s="38">
        <f t="shared" ref="R3:R66" si="0">SUM(C3:Q3)</f>
        <v>10.6</v>
      </c>
      <c r="S3" s="8">
        <f>SUM(C3:I3,P3)</f>
        <v>8.3000000000000007</v>
      </c>
      <c r="T3" s="8">
        <f t="shared" ref="T3:T66" si="1">SUM(J3:K3)</f>
        <v>1.6</v>
      </c>
      <c r="U3" s="8">
        <f t="shared" ref="U3:U66" si="2">SUM(L3)</f>
        <v>0.7</v>
      </c>
      <c r="V3" s="8">
        <f t="shared" ref="V3:V66" si="3">SUM(M3:O3)</f>
        <v>0</v>
      </c>
      <c r="W3" s="42">
        <f t="shared" ref="W3:W66" si="4">SUM(Q3)</f>
        <v>0</v>
      </c>
    </row>
    <row r="4" spans="1:23" x14ac:dyDescent="0.2">
      <c r="A4" s="19">
        <v>4002</v>
      </c>
      <c r="B4" s="22" t="s">
        <v>38</v>
      </c>
      <c r="C4" s="7">
        <v>0</v>
      </c>
      <c r="D4" s="7">
        <v>0</v>
      </c>
      <c r="E4" s="7">
        <v>0</v>
      </c>
      <c r="F4" s="7">
        <v>3.6</v>
      </c>
      <c r="G4" s="7">
        <v>0.6</v>
      </c>
      <c r="H4" s="7">
        <v>0</v>
      </c>
      <c r="I4" s="7">
        <v>0.5</v>
      </c>
      <c r="J4" s="7">
        <v>0</v>
      </c>
      <c r="K4" s="7">
        <v>0</v>
      </c>
      <c r="L4" s="7">
        <v>0.9</v>
      </c>
      <c r="M4" s="7">
        <v>0</v>
      </c>
      <c r="N4" s="7">
        <v>0</v>
      </c>
      <c r="O4" s="7">
        <v>0</v>
      </c>
      <c r="P4" s="7">
        <v>0</v>
      </c>
      <c r="Q4" s="34">
        <v>0</v>
      </c>
      <c r="R4" s="38">
        <f t="shared" si="0"/>
        <v>5.6000000000000005</v>
      </c>
      <c r="S4" s="8">
        <f t="shared" ref="S4:S67" si="5">SUM(C4:I4,P4)</f>
        <v>4.7</v>
      </c>
      <c r="T4" s="8">
        <f t="shared" si="1"/>
        <v>0</v>
      </c>
      <c r="U4" s="8">
        <f t="shared" si="2"/>
        <v>0.9</v>
      </c>
      <c r="V4" s="8">
        <f t="shared" si="3"/>
        <v>0</v>
      </c>
      <c r="W4" s="42">
        <f t="shared" si="4"/>
        <v>0</v>
      </c>
    </row>
    <row r="5" spans="1:23" x14ac:dyDescent="0.2">
      <c r="A5" s="19">
        <v>4003</v>
      </c>
      <c r="B5" s="22" t="s">
        <v>53</v>
      </c>
      <c r="C5" s="7">
        <v>0.2</v>
      </c>
      <c r="D5" s="7">
        <v>0</v>
      </c>
      <c r="E5" s="7">
        <v>0</v>
      </c>
      <c r="F5" s="7">
        <v>3.4</v>
      </c>
      <c r="G5" s="7">
        <v>0.8</v>
      </c>
      <c r="H5" s="7">
        <v>0</v>
      </c>
      <c r="I5" s="7">
        <v>0.8</v>
      </c>
      <c r="J5" s="7">
        <v>0</v>
      </c>
      <c r="K5" s="7">
        <v>0.2</v>
      </c>
      <c r="L5" s="7">
        <v>0.9</v>
      </c>
      <c r="M5" s="7">
        <v>0</v>
      </c>
      <c r="N5" s="7">
        <v>0</v>
      </c>
      <c r="O5" s="7">
        <v>0</v>
      </c>
      <c r="P5" s="7">
        <v>0</v>
      </c>
      <c r="Q5" s="34">
        <v>0</v>
      </c>
      <c r="R5" s="39">
        <f t="shared" si="0"/>
        <v>6.3000000000000007</v>
      </c>
      <c r="S5" s="8">
        <f t="shared" si="5"/>
        <v>5.2</v>
      </c>
      <c r="T5" s="8">
        <f t="shared" si="1"/>
        <v>0.2</v>
      </c>
      <c r="U5" s="8">
        <f t="shared" si="2"/>
        <v>0.9</v>
      </c>
      <c r="V5" s="8">
        <f t="shared" si="3"/>
        <v>0</v>
      </c>
      <c r="W5" s="42">
        <f t="shared" si="4"/>
        <v>0</v>
      </c>
    </row>
    <row r="6" spans="1:23" x14ac:dyDescent="0.2">
      <c r="A6" s="19">
        <v>4004</v>
      </c>
      <c r="B6" s="22" t="s">
        <v>58</v>
      </c>
      <c r="C6" s="7">
        <v>0</v>
      </c>
      <c r="D6" s="7">
        <v>1.1000000000000001</v>
      </c>
      <c r="E6" s="7">
        <v>0</v>
      </c>
      <c r="F6" s="7">
        <v>4.3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0.1</v>
      </c>
      <c r="M6" s="7">
        <v>0</v>
      </c>
      <c r="N6" s="7">
        <v>0</v>
      </c>
      <c r="O6" s="7">
        <v>0</v>
      </c>
      <c r="P6" s="7">
        <v>0</v>
      </c>
      <c r="Q6" s="34">
        <v>0</v>
      </c>
      <c r="R6" s="38">
        <f t="shared" si="0"/>
        <v>5.5</v>
      </c>
      <c r="S6" s="8">
        <f t="shared" si="5"/>
        <v>5.4</v>
      </c>
      <c r="T6" s="8">
        <f t="shared" si="1"/>
        <v>0</v>
      </c>
      <c r="U6" s="8">
        <f t="shared" si="2"/>
        <v>0.1</v>
      </c>
      <c r="V6" s="8">
        <f t="shared" si="3"/>
        <v>0</v>
      </c>
      <c r="W6" s="42">
        <f t="shared" si="4"/>
        <v>0</v>
      </c>
    </row>
    <row r="7" spans="1:23" x14ac:dyDescent="0.2">
      <c r="A7" s="19">
        <v>4005</v>
      </c>
      <c r="B7" s="22" t="s">
        <v>71</v>
      </c>
      <c r="C7" s="7">
        <v>0.1</v>
      </c>
      <c r="D7" s="7">
        <v>0</v>
      </c>
      <c r="E7" s="7">
        <v>0</v>
      </c>
      <c r="F7" s="7">
        <v>8.8000000000000007</v>
      </c>
      <c r="G7" s="7">
        <v>0</v>
      </c>
      <c r="H7" s="7">
        <v>0.5</v>
      </c>
      <c r="I7" s="7">
        <v>0.4</v>
      </c>
      <c r="J7" s="7">
        <v>0</v>
      </c>
      <c r="K7" s="7">
        <v>0</v>
      </c>
      <c r="L7" s="7">
        <v>1.1000000000000001</v>
      </c>
      <c r="M7" s="7">
        <v>0</v>
      </c>
      <c r="N7" s="7">
        <v>0</v>
      </c>
      <c r="O7" s="7">
        <v>0</v>
      </c>
      <c r="P7" s="7">
        <v>0</v>
      </c>
      <c r="Q7" s="34">
        <v>0</v>
      </c>
      <c r="R7" s="38">
        <f t="shared" si="0"/>
        <v>10.9</v>
      </c>
      <c r="S7" s="8">
        <f t="shared" si="5"/>
        <v>9.8000000000000007</v>
      </c>
      <c r="T7" s="8">
        <f t="shared" si="1"/>
        <v>0</v>
      </c>
      <c r="U7" s="8">
        <f t="shared" si="2"/>
        <v>1.1000000000000001</v>
      </c>
      <c r="V7" s="8">
        <f t="shared" si="3"/>
        <v>0</v>
      </c>
      <c r="W7" s="42">
        <f t="shared" si="4"/>
        <v>0</v>
      </c>
    </row>
    <row r="8" spans="1:23" x14ac:dyDescent="0.2">
      <c r="A8" s="19">
        <v>4006</v>
      </c>
      <c r="B8" s="22" t="s">
        <v>84</v>
      </c>
      <c r="C8" s="7">
        <v>0.2</v>
      </c>
      <c r="D8" s="7">
        <v>0</v>
      </c>
      <c r="E8" s="7">
        <v>0</v>
      </c>
      <c r="F8" s="7">
        <v>10.5</v>
      </c>
      <c r="G8" s="7">
        <v>0.8</v>
      </c>
      <c r="H8" s="7">
        <v>2.4</v>
      </c>
      <c r="I8" s="7">
        <v>3</v>
      </c>
      <c r="J8" s="7">
        <v>3.2</v>
      </c>
      <c r="K8" s="7">
        <v>3.3</v>
      </c>
      <c r="L8" s="7">
        <v>1.2</v>
      </c>
      <c r="M8" s="7">
        <v>0</v>
      </c>
      <c r="N8" s="7">
        <v>0</v>
      </c>
      <c r="O8" s="7">
        <v>0</v>
      </c>
      <c r="P8" s="7">
        <v>0</v>
      </c>
      <c r="Q8" s="34">
        <v>0</v>
      </c>
      <c r="R8" s="38">
        <f t="shared" si="0"/>
        <v>24.599999999999998</v>
      </c>
      <c r="S8" s="8">
        <f t="shared" si="5"/>
        <v>16.899999999999999</v>
      </c>
      <c r="T8" s="8">
        <f t="shared" si="1"/>
        <v>6.5</v>
      </c>
      <c r="U8" s="8">
        <f t="shared" si="2"/>
        <v>1.2</v>
      </c>
      <c r="V8" s="8">
        <f t="shared" si="3"/>
        <v>0</v>
      </c>
      <c r="W8" s="42">
        <f t="shared" si="4"/>
        <v>0</v>
      </c>
    </row>
    <row r="9" spans="1:23" x14ac:dyDescent="0.2">
      <c r="A9" s="19">
        <v>4007</v>
      </c>
      <c r="B9" s="22" t="s">
        <v>93</v>
      </c>
      <c r="C9" s="7">
        <v>0.5</v>
      </c>
      <c r="D9" s="7">
        <v>0</v>
      </c>
      <c r="E9" s="7">
        <v>0</v>
      </c>
      <c r="F9" s="7">
        <v>1.8</v>
      </c>
      <c r="G9" s="7">
        <v>0.2</v>
      </c>
      <c r="H9" s="7">
        <v>0</v>
      </c>
      <c r="I9" s="7">
        <v>0.4</v>
      </c>
      <c r="J9" s="7">
        <v>0</v>
      </c>
      <c r="K9" s="7">
        <v>0</v>
      </c>
      <c r="L9" s="7">
        <v>1.3</v>
      </c>
      <c r="M9" s="7">
        <v>0</v>
      </c>
      <c r="N9" s="7">
        <v>0</v>
      </c>
      <c r="O9" s="7">
        <v>0</v>
      </c>
      <c r="P9" s="7">
        <v>0</v>
      </c>
      <c r="Q9" s="34">
        <v>0</v>
      </c>
      <c r="R9" s="38">
        <f t="shared" si="0"/>
        <v>4.2</v>
      </c>
      <c r="S9" s="8">
        <f t="shared" si="5"/>
        <v>2.9</v>
      </c>
      <c r="T9" s="8">
        <f t="shared" si="1"/>
        <v>0</v>
      </c>
      <c r="U9" s="8">
        <f t="shared" si="2"/>
        <v>1.3</v>
      </c>
      <c r="V9" s="8">
        <f t="shared" si="3"/>
        <v>0</v>
      </c>
      <c r="W9" s="42">
        <f t="shared" si="4"/>
        <v>0</v>
      </c>
    </row>
    <row r="10" spans="1:23" x14ac:dyDescent="0.2">
      <c r="A10" s="19">
        <v>4008</v>
      </c>
      <c r="B10" s="22" t="s">
        <v>110</v>
      </c>
      <c r="C10" s="7">
        <v>0</v>
      </c>
      <c r="D10" s="7">
        <v>4.0999999999999996</v>
      </c>
      <c r="E10" s="7">
        <v>0</v>
      </c>
      <c r="F10" s="7">
        <v>8.3000000000000007</v>
      </c>
      <c r="G10" s="7">
        <v>1.2</v>
      </c>
      <c r="H10" s="7">
        <v>0.6</v>
      </c>
      <c r="I10" s="7">
        <v>2.4</v>
      </c>
      <c r="J10" s="7">
        <v>0</v>
      </c>
      <c r="K10" s="7">
        <v>1.5</v>
      </c>
      <c r="L10" s="7">
        <v>4.2</v>
      </c>
      <c r="M10" s="7">
        <v>0</v>
      </c>
      <c r="N10" s="7">
        <v>0</v>
      </c>
      <c r="O10" s="7">
        <v>0</v>
      </c>
      <c r="P10" s="7">
        <v>0</v>
      </c>
      <c r="Q10" s="34">
        <v>0</v>
      </c>
      <c r="R10" s="38">
        <f t="shared" si="0"/>
        <v>22.299999999999997</v>
      </c>
      <c r="S10" s="8">
        <f t="shared" si="5"/>
        <v>16.599999999999998</v>
      </c>
      <c r="T10" s="8">
        <f t="shared" si="1"/>
        <v>1.5</v>
      </c>
      <c r="U10" s="8">
        <f t="shared" si="2"/>
        <v>4.2</v>
      </c>
      <c r="V10" s="8">
        <f t="shared" si="3"/>
        <v>0</v>
      </c>
      <c r="W10" s="42">
        <f t="shared" si="4"/>
        <v>0</v>
      </c>
    </row>
    <row r="11" spans="1:23" s="17" customFormat="1" x14ac:dyDescent="0.2">
      <c r="A11" s="19">
        <v>4009</v>
      </c>
      <c r="B11" s="22" t="s">
        <v>131</v>
      </c>
      <c r="C11" s="7">
        <v>0</v>
      </c>
      <c r="D11" s="7">
        <v>0</v>
      </c>
      <c r="E11" s="7">
        <v>0</v>
      </c>
      <c r="F11" s="7">
        <v>4.2</v>
      </c>
      <c r="G11" s="7">
        <v>0</v>
      </c>
      <c r="H11" s="7">
        <v>0.4</v>
      </c>
      <c r="I11" s="7">
        <v>1</v>
      </c>
      <c r="J11" s="7">
        <v>0.9</v>
      </c>
      <c r="K11" s="7">
        <v>0</v>
      </c>
      <c r="L11" s="7">
        <v>0.6</v>
      </c>
      <c r="M11" s="7">
        <v>0</v>
      </c>
      <c r="N11" s="7">
        <v>0</v>
      </c>
      <c r="O11" s="7">
        <v>0</v>
      </c>
      <c r="P11" s="7">
        <v>0</v>
      </c>
      <c r="Q11" s="34">
        <v>0</v>
      </c>
      <c r="R11" s="38">
        <f t="shared" si="0"/>
        <v>7.1000000000000005</v>
      </c>
      <c r="S11" s="8">
        <f t="shared" si="5"/>
        <v>5.6000000000000005</v>
      </c>
      <c r="T11" s="8">
        <f t="shared" si="1"/>
        <v>0.9</v>
      </c>
      <c r="U11" s="8">
        <f t="shared" si="2"/>
        <v>0.6</v>
      </c>
      <c r="V11" s="8">
        <f t="shared" si="3"/>
        <v>0</v>
      </c>
      <c r="W11" s="42">
        <f t="shared" si="4"/>
        <v>0</v>
      </c>
    </row>
    <row r="12" spans="1:23" x14ac:dyDescent="0.2">
      <c r="A12" s="19">
        <v>4010</v>
      </c>
      <c r="B12" s="22" t="s">
        <v>142</v>
      </c>
      <c r="C12" s="7">
        <v>0.2</v>
      </c>
      <c r="D12" s="7">
        <v>0</v>
      </c>
      <c r="E12" s="7">
        <v>0</v>
      </c>
      <c r="F12" s="7">
        <v>5.3</v>
      </c>
      <c r="G12" s="7">
        <v>4.8</v>
      </c>
      <c r="H12" s="7">
        <v>0</v>
      </c>
      <c r="I12" s="7">
        <v>1.4</v>
      </c>
      <c r="J12" s="7">
        <v>0</v>
      </c>
      <c r="K12" s="7">
        <v>4.0999999999999996</v>
      </c>
      <c r="L12" s="7">
        <v>2.1</v>
      </c>
      <c r="M12" s="7">
        <v>0</v>
      </c>
      <c r="N12" s="7">
        <v>0</v>
      </c>
      <c r="O12" s="7">
        <v>0</v>
      </c>
      <c r="P12" s="7">
        <v>0</v>
      </c>
      <c r="Q12" s="34">
        <v>0</v>
      </c>
      <c r="R12" s="38">
        <f t="shared" si="0"/>
        <v>17.900000000000002</v>
      </c>
      <c r="S12" s="8">
        <f t="shared" si="5"/>
        <v>11.700000000000001</v>
      </c>
      <c r="T12" s="8">
        <f t="shared" si="1"/>
        <v>4.0999999999999996</v>
      </c>
      <c r="U12" s="8">
        <f t="shared" si="2"/>
        <v>2.1</v>
      </c>
      <c r="V12" s="8">
        <f t="shared" si="3"/>
        <v>0</v>
      </c>
      <c r="W12" s="42">
        <f t="shared" si="4"/>
        <v>0</v>
      </c>
    </row>
    <row r="13" spans="1:23" x14ac:dyDescent="0.2">
      <c r="A13" s="19">
        <v>4012</v>
      </c>
      <c r="B13" s="22" t="s">
        <v>192</v>
      </c>
      <c r="C13" s="7">
        <v>1.6</v>
      </c>
      <c r="D13" s="7">
        <v>0.2</v>
      </c>
      <c r="E13" s="7">
        <v>1.3</v>
      </c>
      <c r="F13" s="7">
        <v>3.8</v>
      </c>
      <c r="G13" s="7">
        <v>4</v>
      </c>
      <c r="H13" s="7">
        <v>0.4</v>
      </c>
      <c r="I13" s="7">
        <v>3.4</v>
      </c>
      <c r="J13" s="7">
        <v>0</v>
      </c>
      <c r="K13" s="7">
        <v>6.6</v>
      </c>
      <c r="L13" s="7">
        <v>2.2999999999999998</v>
      </c>
      <c r="M13" s="7">
        <v>0</v>
      </c>
      <c r="N13" s="7">
        <v>0</v>
      </c>
      <c r="O13" s="7">
        <v>0</v>
      </c>
      <c r="P13" s="7">
        <v>0</v>
      </c>
      <c r="Q13" s="34">
        <v>0</v>
      </c>
      <c r="R13" s="38">
        <f t="shared" si="0"/>
        <v>23.6</v>
      </c>
      <c r="S13" s="8">
        <f t="shared" si="5"/>
        <v>14.700000000000001</v>
      </c>
      <c r="T13" s="8">
        <f t="shared" si="1"/>
        <v>6.6</v>
      </c>
      <c r="U13" s="8">
        <f t="shared" si="2"/>
        <v>2.2999999999999998</v>
      </c>
      <c r="V13" s="8">
        <f t="shared" si="3"/>
        <v>0</v>
      </c>
      <c r="W13" s="42">
        <f t="shared" si="4"/>
        <v>0</v>
      </c>
    </row>
    <row r="14" spans="1:23" x14ac:dyDescent="0.2">
      <c r="A14" s="19">
        <v>4013</v>
      </c>
      <c r="B14" s="22" t="s">
        <v>201</v>
      </c>
      <c r="C14" s="7">
        <v>0.2</v>
      </c>
      <c r="D14" s="7">
        <v>0</v>
      </c>
      <c r="E14" s="7">
        <v>0</v>
      </c>
      <c r="F14" s="7">
        <v>2.5</v>
      </c>
      <c r="G14" s="7">
        <v>0</v>
      </c>
      <c r="H14" s="7">
        <v>0</v>
      </c>
      <c r="I14" s="7">
        <v>0.5</v>
      </c>
      <c r="J14" s="7">
        <v>1.5</v>
      </c>
      <c r="K14" s="7">
        <v>1.3</v>
      </c>
      <c r="L14" s="7">
        <v>5.0999999999999996</v>
      </c>
      <c r="M14" s="7">
        <v>0</v>
      </c>
      <c r="N14" s="7">
        <v>0</v>
      </c>
      <c r="O14" s="7">
        <v>0</v>
      </c>
      <c r="P14" s="7">
        <v>0</v>
      </c>
      <c r="Q14" s="34">
        <v>0</v>
      </c>
      <c r="R14" s="38">
        <f t="shared" si="0"/>
        <v>11.1</v>
      </c>
      <c r="S14" s="8">
        <f t="shared" si="5"/>
        <v>3.2</v>
      </c>
      <c r="T14" s="8">
        <f t="shared" si="1"/>
        <v>2.8</v>
      </c>
      <c r="U14" s="8">
        <f t="shared" si="2"/>
        <v>5.0999999999999996</v>
      </c>
      <c r="V14" s="8">
        <f t="shared" si="3"/>
        <v>0</v>
      </c>
      <c r="W14" s="42">
        <f t="shared" si="4"/>
        <v>0</v>
      </c>
    </row>
    <row r="15" spans="1:23" x14ac:dyDescent="0.2">
      <c r="A15" s="19">
        <v>4021</v>
      </c>
      <c r="B15" s="22" t="s">
        <v>29</v>
      </c>
      <c r="C15" s="7">
        <v>0.6</v>
      </c>
      <c r="D15" s="7">
        <v>0</v>
      </c>
      <c r="E15" s="7">
        <v>0</v>
      </c>
      <c r="F15" s="7">
        <v>2.2000000000000002</v>
      </c>
      <c r="G15" s="7">
        <v>2.1</v>
      </c>
      <c r="H15" s="7">
        <v>0</v>
      </c>
      <c r="I15" s="7">
        <v>1.7</v>
      </c>
      <c r="J15" s="7">
        <v>3.4</v>
      </c>
      <c r="K15" s="7">
        <v>0</v>
      </c>
      <c r="L15" s="7">
        <v>0.6</v>
      </c>
      <c r="M15" s="7">
        <v>0</v>
      </c>
      <c r="N15" s="7">
        <v>0</v>
      </c>
      <c r="O15" s="7">
        <v>0</v>
      </c>
      <c r="P15" s="7">
        <v>0</v>
      </c>
      <c r="Q15" s="34">
        <v>0</v>
      </c>
      <c r="R15" s="38">
        <f t="shared" si="0"/>
        <v>10.6</v>
      </c>
      <c r="S15" s="8">
        <f t="shared" si="5"/>
        <v>6.6000000000000005</v>
      </c>
      <c r="T15" s="8">
        <f t="shared" si="1"/>
        <v>3.4</v>
      </c>
      <c r="U15" s="8">
        <f t="shared" si="2"/>
        <v>0.6</v>
      </c>
      <c r="V15" s="8">
        <f t="shared" si="3"/>
        <v>0</v>
      </c>
      <c r="W15" s="42">
        <f t="shared" si="4"/>
        <v>0</v>
      </c>
    </row>
    <row r="16" spans="1:23" x14ac:dyDescent="0.2">
      <c r="A16" s="19">
        <v>4022</v>
      </c>
      <c r="B16" s="22" t="s">
        <v>33</v>
      </c>
      <c r="C16" s="7">
        <v>0</v>
      </c>
      <c r="D16" s="7">
        <v>0</v>
      </c>
      <c r="E16" s="7">
        <v>0.2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0.8</v>
      </c>
      <c r="M16" s="7">
        <v>0</v>
      </c>
      <c r="N16" s="7">
        <v>0</v>
      </c>
      <c r="O16" s="7">
        <v>0</v>
      </c>
      <c r="P16" s="7">
        <v>0</v>
      </c>
      <c r="Q16" s="34">
        <v>0</v>
      </c>
      <c r="R16" s="38">
        <f t="shared" si="0"/>
        <v>1</v>
      </c>
      <c r="S16" s="8">
        <f t="shared" si="5"/>
        <v>0.2</v>
      </c>
      <c r="T16" s="8">
        <f t="shared" si="1"/>
        <v>0</v>
      </c>
      <c r="U16" s="8">
        <f t="shared" si="2"/>
        <v>0.8</v>
      </c>
      <c r="V16" s="8">
        <f t="shared" si="3"/>
        <v>0</v>
      </c>
      <c r="W16" s="42">
        <f t="shared" si="4"/>
        <v>0</v>
      </c>
    </row>
    <row r="17" spans="1:23" x14ac:dyDescent="0.2">
      <c r="A17" s="19">
        <v>4023</v>
      </c>
      <c r="B17" s="22" t="s">
        <v>34</v>
      </c>
      <c r="C17" s="7">
        <v>0</v>
      </c>
      <c r="D17" s="7">
        <v>0.4</v>
      </c>
      <c r="E17" s="7">
        <v>0</v>
      </c>
      <c r="F17" s="7">
        <v>2.7</v>
      </c>
      <c r="G17" s="7">
        <v>0</v>
      </c>
      <c r="H17" s="7">
        <v>0.7</v>
      </c>
      <c r="I17" s="7">
        <v>0</v>
      </c>
      <c r="J17" s="7">
        <v>0</v>
      </c>
      <c r="K17" s="7">
        <v>1.3</v>
      </c>
      <c r="L17" s="7">
        <v>2.5</v>
      </c>
      <c r="M17" s="7">
        <v>0</v>
      </c>
      <c r="N17" s="7">
        <v>0</v>
      </c>
      <c r="O17" s="7">
        <v>0</v>
      </c>
      <c r="P17" s="7">
        <v>0</v>
      </c>
      <c r="Q17" s="34">
        <v>0</v>
      </c>
      <c r="R17" s="38">
        <f t="shared" si="0"/>
        <v>7.6</v>
      </c>
      <c r="S17" s="8">
        <f t="shared" si="5"/>
        <v>3.8</v>
      </c>
      <c r="T17" s="8">
        <f t="shared" si="1"/>
        <v>1.3</v>
      </c>
      <c r="U17" s="8">
        <f t="shared" si="2"/>
        <v>2.5</v>
      </c>
      <c r="V17" s="8">
        <f t="shared" si="3"/>
        <v>0</v>
      </c>
      <c r="W17" s="42">
        <f t="shared" si="4"/>
        <v>0</v>
      </c>
    </row>
    <row r="18" spans="1:23" x14ac:dyDescent="0.2">
      <c r="A18" s="19">
        <v>4024</v>
      </c>
      <c r="B18" s="22" t="s">
        <v>39</v>
      </c>
      <c r="C18" s="7">
        <v>0</v>
      </c>
      <c r="D18" s="7">
        <v>0</v>
      </c>
      <c r="E18" s="7">
        <v>0</v>
      </c>
      <c r="F18" s="7">
        <v>2.2999999999999998</v>
      </c>
      <c r="G18" s="7">
        <v>0.2</v>
      </c>
      <c r="H18" s="7">
        <v>0</v>
      </c>
      <c r="I18" s="7">
        <v>0</v>
      </c>
      <c r="J18" s="7">
        <v>0.4</v>
      </c>
      <c r="K18" s="7">
        <v>0</v>
      </c>
      <c r="L18" s="7">
        <v>0.3</v>
      </c>
      <c r="M18" s="7">
        <v>0</v>
      </c>
      <c r="N18" s="7">
        <v>0</v>
      </c>
      <c r="O18" s="7">
        <v>0</v>
      </c>
      <c r="P18" s="7">
        <v>0</v>
      </c>
      <c r="Q18" s="34">
        <v>0</v>
      </c>
      <c r="R18" s="38">
        <f t="shared" si="0"/>
        <v>3.1999999999999997</v>
      </c>
      <c r="S18" s="8">
        <f t="shared" si="5"/>
        <v>2.5</v>
      </c>
      <c r="T18" s="8">
        <f t="shared" si="1"/>
        <v>0.4</v>
      </c>
      <c r="U18" s="8">
        <f t="shared" si="2"/>
        <v>0.3</v>
      </c>
      <c r="V18" s="8">
        <f t="shared" si="3"/>
        <v>0</v>
      </c>
      <c r="W18" s="42">
        <f t="shared" si="4"/>
        <v>0</v>
      </c>
    </row>
    <row r="19" spans="1:23" x14ac:dyDescent="0.2">
      <c r="A19" s="19">
        <v>4026</v>
      </c>
      <c r="B19" s="30" t="s">
        <v>70</v>
      </c>
      <c r="C19" s="7">
        <v>0</v>
      </c>
      <c r="D19" s="7">
        <v>0</v>
      </c>
      <c r="E19" s="7">
        <v>0</v>
      </c>
      <c r="F19" s="7">
        <v>1.8</v>
      </c>
      <c r="G19" s="7">
        <v>0.6</v>
      </c>
      <c r="H19" s="7">
        <v>0</v>
      </c>
      <c r="I19" s="7">
        <v>0</v>
      </c>
      <c r="J19" s="7">
        <v>0</v>
      </c>
      <c r="K19" s="7">
        <v>0</v>
      </c>
      <c r="L19" s="7">
        <v>0.7</v>
      </c>
      <c r="M19" s="7">
        <v>0</v>
      </c>
      <c r="N19" s="7">
        <v>0</v>
      </c>
      <c r="O19" s="7">
        <v>0</v>
      </c>
      <c r="P19" s="7">
        <v>0</v>
      </c>
      <c r="Q19" s="34">
        <v>0</v>
      </c>
      <c r="R19" s="38">
        <f t="shared" si="0"/>
        <v>3.0999999999999996</v>
      </c>
      <c r="S19" s="8">
        <f t="shared" si="5"/>
        <v>2.4</v>
      </c>
      <c r="T19" s="8">
        <f t="shared" si="1"/>
        <v>0</v>
      </c>
      <c r="U19" s="8">
        <f t="shared" si="2"/>
        <v>0.7</v>
      </c>
      <c r="V19" s="8">
        <f t="shared" si="3"/>
        <v>0</v>
      </c>
      <c r="W19" s="42">
        <f t="shared" si="4"/>
        <v>0</v>
      </c>
    </row>
    <row r="20" spans="1:23" x14ac:dyDescent="0.2">
      <c r="A20" s="19">
        <v>4027</v>
      </c>
      <c r="B20" s="22" t="s">
        <v>75</v>
      </c>
      <c r="C20" s="7">
        <v>0.2</v>
      </c>
      <c r="D20" s="7">
        <v>0</v>
      </c>
      <c r="E20" s="7">
        <v>0</v>
      </c>
      <c r="F20" s="7">
        <v>2.2999999999999998</v>
      </c>
      <c r="G20" s="7">
        <v>0.1</v>
      </c>
      <c r="H20" s="7">
        <v>0</v>
      </c>
      <c r="I20" s="7">
        <v>0.2</v>
      </c>
      <c r="J20" s="7">
        <v>1.4</v>
      </c>
      <c r="K20" s="7">
        <v>0</v>
      </c>
      <c r="L20" s="7">
        <v>1.3</v>
      </c>
      <c r="M20" s="7">
        <v>0</v>
      </c>
      <c r="N20" s="7">
        <v>0</v>
      </c>
      <c r="O20" s="7">
        <v>0</v>
      </c>
      <c r="P20" s="7">
        <v>0</v>
      </c>
      <c r="Q20" s="34">
        <v>0</v>
      </c>
      <c r="R20" s="38">
        <f t="shared" si="0"/>
        <v>5.5</v>
      </c>
      <c r="S20" s="8">
        <f t="shared" si="5"/>
        <v>2.8000000000000003</v>
      </c>
      <c r="T20" s="8">
        <f t="shared" si="1"/>
        <v>1.4</v>
      </c>
      <c r="U20" s="8">
        <f t="shared" si="2"/>
        <v>1.3</v>
      </c>
      <c r="V20" s="8">
        <f t="shared" si="3"/>
        <v>0</v>
      </c>
      <c r="W20" s="42">
        <f t="shared" si="4"/>
        <v>0</v>
      </c>
    </row>
    <row r="21" spans="1:23" x14ac:dyDescent="0.2">
      <c r="A21" s="19">
        <v>4028</v>
      </c>
      <c r="B21" s="30" t="s">
        <v>76</v>
      </c>
      <c r="C21" s="7">
        <v>0</v>
      </c>
      <c r="D21" s="7">
        <v>0.4</v>
      </c>
      <c r="E21" s="7">
        <v>0</v>
      </c>
      <c r="F21" s="7">
        <v>1.6</v>
      </c>
      <c r="G21" s="7">
        <v>0</v>
      </c>
      <c r="H21" s="7">
        <v>0</v>
      </c>
      <c r="I21" s="7">
        <v>0</v>
      </c>
      <c r="J21" s="7">
        <v>0.3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34">
        <v>0.9</v>
      </c>
      <c r="R21" s="38">
        <f t="shared" si="0"/>
        <v>3.1999999999999997</v>
      </c>
      <c r="S21" s="8">
        <f t="shared" si="5"/>
        <v>2</v>
      </c>
      <c r="T21" s="8">
        <f t="shared" si="1"/>
        <v>0.3</v>
      </c>
      <c r="U21" s="8">
        <f t="shared" si="2"/>
        <v>0</v>
      </c>
      <c r="V21" s="8">
        <f t="shared" si="3"/>
        <v>0</v>
      </c>
      <c r="W21" s="42">
        <f t="shared" si="4"/>
        <v>0.9</v>
      </c>
    </row>
    <row r="22" spans="1:23" x14ac:dyDescent="0.2">
      <c r="A22" s="19">
        <v>4029</v>
      </c>
      <c r="B22" s="22" t="s">
        <v>80</v>
      </c>
      <c r="C22" s="7">
        <v>1.4</v>
      </c>
      <c r="D22" s="7">
        <v>0</v>
      </c>
      <c r="E22" s="7">
        <v>0</v>
      </c>
      <c r="F22" s="7">
        <v>3.2</v>
      </c>
      <c r="G22" s="7">
        <v>3.4</v>
      </c>
      <c r="H22" s="7">
        <v>1.1000000000000001</v>
      </c>
      <c r="I22" s="7">
        <v>2</v>
      </c>
      <c r="J22" s="7">
        <v>0.6</v>
      </c>
      <c r="K22" s="7">
        <v>0.7</v>
      </c>
      <c r="L22" s="7">
        <v>2.6</v>
      </c>
      <c r="M22" s="7">
        <v>0</v>
      </c>
      <c r="N22" s="7">
        <v>0</v>
      </c>
      <c r="O22" s="7">
        <v>0</v>
      </c>
      <c r="P22" s="7">
        <v>0</v>
      </c>
      <c r="Q22" s="34">
        <v>0</v>
      </c>
      <c r="R22" s="38">
        <f t="shared" si="0"/>
        <v>14.999999999999998</v>
      </c>
      <c r="S22" s="8">
        <f t="shared" si="5"/>
        <v>11.1</v>
      </c>
      <c r="T22" s="8">
        <f t="shared" si="1"/>
        <v>1.2999999999999998</v>
      </c>
      <c r="U22" s="8">
        <f t="shared" si="2"/>
        <v>2.6</v>
      </c>
      <c r="V22" s="8">
        <f t="shared" si="3"/>
        <v>0</v>
      </c>
      <c r="W22" s="42">
        <f t="shared" si="4"/>
        <v>0</v>
      </c>
    </row>
    <row r="23" spans="1:23" x14ac:dyDescent="0.2">
      <c r="A23" s="19">
        <v>4030</v>
      </c>
      <c r="B23" s="30" t="s">
        <v>104</v>
      </c>
      <c r="C23" s="7">
        <v>0</v>
      </c>
      <c r="D23" s="7">
        <v>0</v>
      </c>
      <c r="E23" s="7">
        <v>0</v>
      </c>
      <c r="F23" s="7">
        <v>1.6</v>
      </c>
      <c r="G23" s="7">
        <v>0.1</v>
      </c>
      <c r="H23" s="7">
        <v>0.2</v>
      </c>
      <c r="I23" s="7">
        <v>0.1</v>
      </c>
      <c r="J23" s="7">
        <v>0</v>
      </c>
      <c r="K23" s="7">
        <v>0.2</v>
      </c>
      <c r="L23" s="7">
        <v>1.1000000000000001</v>
      </c>
      <c r="M23" s="7">
        <v>0</v>
      </c>
      <c r="N23" s="7">
        <v>0</v>
      </c>
      <c r="O23" s="7">
        <v>0</v>
      </c>
      <c r="P23" s="7">
        <v>0</v>
      </c>
      <c r="Q23" s="34">
        <v>0</v>
      </c>
      <c r="R23" s="38">
        <f t="shared" si="0"/>
        <v>3.3000000000000003</v>
      </c>
      <c r="S23" s="8">
        <f t="shared" si="5"/>
        <v>2</v>
      </c>
      <c r="T23" s="8">
        <f t="shared" si="1"/>
        <v>0.2</v>
      </c>
      <c r="U23" s="8">
        <f t="shared" si="2"/>
        <v>1.1000000000000001</v>
      </c>
      <c r="V23" s="8">
        <f t="shared" si="3"/>
        <v>0</v>
      </c>
      <c r="W23" s="42">
        <f t="shared" si="4"/>
        <v>0</v>
      </c>
    </row>
    <row r="24" spans="1:23" x14ac:dyDescent="0.2">
      <c r="A24" s="19">
        <v>4031</v>
      </c>
      <c r="B24" s="31" t="s">
        <v>109</v>
      </c>
      <c r="C24" s="7">
        <v>0</v>
      </c>
      <c r="D24" s="7">
        <v>0</v>
      </c>
      <c r="E24" s="7">
        <v>0</v>
      </c>
      <c r="F24" s="7">
        <v>0.4</v>
      </c>
      <c r="G24" s="7">
        <v>0</v>
      </c>
      <c r="H24" s="7">
        <v>0</v>
      </c>
      <c r="I24" s="7">
        <v>0.6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34">
        <v>0</v>
      </c>
      <c r="R24" s="38">
        <f t="shared" si="0"/>
        <v>1</v>
      </c>
      <c r="S24" s="8">
        <f t="shared" si="5"/>
        <v>1</v>
      </c>
      <c r="T24" s="8">
        <f t="shared" si="1"/>
        <v>0</v>
      </c>
      <c r="U24" s="8">
        <f t="shared" si="2"/>
        <v>0</v>
      </c>
      <c r="V24" s="8">
        <f t="shared" si="3"/>
        <v>0</v>
      </c>
      <c r="W24" s="42">
        <f t="shared" si="4"/>
        <v>0</v>
      </c>
    </row>
    <row r="25" spans="1:23" x14ac:dyDescent="0.2">
      <c r="A25" s="19">
        <v>4032</v>
      </c>
      <c r="B25" s="22" t="s">
        <v>120</v>
      </c>
      <c r="C25" s="7">
        <v>0</v>
      </c>
      <c r="D25" s="7">
        <v>0.4</v>
      </c>
      <c r="E25" s="7">
        <v>0</v>
      </c>
      <c r="F25" s="7">
        <v>1.8</v>
      </c>
      <c r="G25" s="7">
        <v>0</v>
      </c>
      <c r="H25" s="7">
        <v>0</v>
      </c>
      <c r="I25" s="7">
        <v>1.5</v>
      </c>
      <c r="J25" s="7">
        <v>6.5</v>
      </c>
      <c r="K25" s="7">
        <v>0</v>
      </c>
      <c r="L25" s="7">
        <v>1.2</v>
      </c>
      <c r="M25" s="7">
        <v>0</v>
      </c>
      <c r="N25" s="7">
        <v>0</v>
      </c>
      <c r="O25" s="7">
        <v>0</v>
      </c>
      <c r="P25" s="7">
        <v>0</v>
      </c>
      <c r="Q25" s="34">
        <v>0</v>
      </c>
      <c r="R25" s="38">
        <f>SUM(C25:Q25)</f>
        <v>11.399999999999999</v>
      </c>
      <c r="S25" s="8">
        <f t="shared" si="5"/>
        <v>3.7</v>
      </c>
      <c r="T25" s="8">
        <f t="shared" si="1"/>
        <v>6.5</v>
      </c>
      <c r="U25" s="8">
        <f t="shared" si="2"/>
        <v>1.2</v>
      </c>
      <c r="V25" s="8">
        <f t="shared" si="3"/>
        <v>0</v>
      </c>
      <c r="W25" s="42">
        <f t="shared" si="4"/>
        <v>0</v>
      </c>
    </row>
    <row r="26" spans="1:23" x14ac:dyDescent="0.2">
      <c r="A26" s="19">
        <v>4033</v>
      </c>
      <c r="B26" s="22" t="s">
        <v>124</v>
      </c>
      <c r="C26" s="7">
        <v>0</v>
      </c>
      <c r="D26" s="7">
        <v>0</v>
      </c>
      <c r="E26" s="7">
        <v>0</v>
      </c>
      <c r="F26" s="7">
        <v>2.4</v>
      </c>
      <c r="G26" s="7">
        <v>1.8</v>
      </c>
      <c r="H26" s="7">
        <v>1.2</v>
      </c>
      <c r="I26" s="7">
        <v>1.1000000000000001</v>
      </c>
      <c r="J26" s="7">
        <v>0</v>
      </c>
      <c r="K26" s="7">
        <v>3.9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34">
        <v>0</v>
      </c>
      <c r="R26" s="38">
        <f t="shared" si="0"/>
        <v>10.4</v>
      </c>
      <c r="S26" s="8">
        <f t="shared" si="5"/>
        <v>6.5</v>
      </c>
      <c r="T26" s="8">
        <f t="shared" si="1"/>
        <v>3.9</v>
      </c>
      <c r="U26" s="8">
        <f t="shared" si="2"/>
        <v>0</v>
      </c>
      <c r="V26" s="8">
        <f t="shared" si="3"/>
        <v>0</v>
      </c>
      <c r="W26" s="42">
        <f t="shared" si="4"/>
        <v>0</v>
      </c>
    </row>
    <row r="27" spans="1:23" x14ac:dyDescent="0.2">
      <c r="A27" s="19">
        <v>4034</v>
      </c>
      <c r="B27" s="22" t="s">
        <v>138</v>
      </c>
      <c r="C27" s="7">
        <v>0</v>
      </c>
      <c r="D27" s="7">
        <v>0.3</v>
      </c>
      <c r="E27" s="7">
        <v>0</v>
      </c>
      <c r="F27" s="7">
        <v>1.8</v>
      </c>
      <c r="G27" s="7">
        <v>0.4</v>
      </c>
      <c r="H27" s="7">
        <v>0</v>
      </c>
      <c r="I27" s="7">
        <v>0.3</v>
      </c>
      <c r="J27" s="7">
        <v>0.2</v>
      </c>
      <c r="K27" s="7">
        <v>0</v>
      </c>
      <c r="L27" s="7">
        <v>0.6</v>
      </c>
      <c r="M27" s="7">
        <v>0</v>
      </c>
      <c r="N27" s="7">
        <v>0</v>
      </c>
      <c r="O27" s="7">
        <v>0</v>
      </c>
      <c r="P27" s="7">
        <v>0</v>
      </c>
      <c r="Q27" s="34">
        <v>0</v>
      </c>
      <c r="R27" s="38">
        <f t="shared" si="0"/>
        <v>3.6</v>
      </c>
      <c r="S27" s="8">
        <f t="shared" si="5"/>
        <v>2.8</v>
      </c>
      <c r="T27" s="8">
        <f t="shared" si="1"/>
        <v>0.2</v>
      </c>
      <c r="U27" s="8">
        <f t="shared" si="2"/>
        <v>0.6</v>
      </c>
      <c r="V27" s="8">
        <f t="shared" si="3"/>
        <v>0</v>
      </c>
      <c r="W27" s="42">
        <f t="shared" si="4"/>
        <v>0</v>
      </c>
    </row>
    <row r="28" spans="1:23" x14ac:dyDescent="0.2">
      <c r="A28" s="19">
        <v>4035</v>
      </c>
      <c r="B28" s="31" t="s">
        <v>140</v>
      </c>
      <c r="C28" s="7">
        <v>1.1000000000000001</v>
      </c>
      <c r="D28" s="7">
        <v>0</v>
      </c>
      <c r="E28" s="7">
        <v>0</v>
      </c>
      <c r="F28" s="7">
        <v>1.5</v>
      </c>
      <c r="G28" s="7">
        <v>2.2000000000000002</v>
      </c>
      <c r="H28" s="7">
        <v>0</v>
      </c>
      <c r="I28" s="7">
        <v>1.3</v>
      </c>
      <c r="J28" s="7">
        <v>0</v>
      </c>
      <c r="K28" s="7">
        <v>0</v>
      </c>
      <c r="L28" s="7">
        <v>0.1</v>
      </c>
      <c r="M28" s="7">
        <v>0</v>
      </c>
      <c r="N28" s="7">
        <v>0</v>
      </c>
      <c r="O28" s="7">
        <v>0</v>
      </c>
      <c r="P28" s="7">
        <v>0</v>
      </c>
      <c r="Q28" s="34">
        <v>0</v>
      </c>
      <c r="R28" s="38">
        <f t="shared" si="0"/>
        <v>6.2</v>
      </c>
      <c r="S28" s="8">
        <f t="shared" si="5"/>
        <v>6.1000000000000005</v>
      </c>
      <c r="T28" s="8">
        <f t="shared" si="1"/>
        <v>0</v>
      </c>
      <c r="U28" s="8">
        <f t="shared" si="2"/>
        <v>0.1</v>
      </c>
      <c r="V28" s="8">
        <f t="shared" si="3"/>
        <v>0</v>
      </c>
      <c r="W28" s="42">
        <f t="shared" si="4"/>
        <v>0</v>
      </c>
    </row>
    <row r="29" spans="1:23" x14ac:dyDescent="0.2">
      <c r="A29" s="19">
        <v>4037</v>
      </c>
      <c r="B29" s="22" t="s">
        <v>148</v>
      </c>
      <c r="C29" s="7">
        <v>0</v>
      </c>
      <c r="D29" s="7">
        <v>0.6</v>
      </c>
      <c r="E29" s="7">
        <v>0</v>
      </c>
      <c r="F29" s="7">
        <v>1.2</v>
      </c>
      <c r="G29" s="7">
        <v>0.1</v>
      </c>
      <c r="H29" s="7">
        <v>0.5</v>
      </c>
      <c r="I29" s="7">
        <v>0</v>
      </c>
      <c r="J29" s="7">
        <v>0.8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34">
        <v>0</v>
      </c>
      <c r="R29" s="38">
        <f t="shared" si="0"/>
        <v>3.2</v>
      </c>
      <c r="S29" s="8">
        <f t="shared" si="5"/>
        <v>2.4</v>
      </c>
      <c r="T29" s="8">
        <f t="shared" si="1"/>
        <v>0.8</v>
      </c>
      <c r="U29" s="8">
        <f t="shared" si="2"/>
        <v>0</v>
      </c>
      <c r="V29" s="8">
        <f t="shared" si="3"/>
        <v>0</v>
      </c>
      <c r="W29" s="42">
        <f t="shared" si="4"/>
        <v>0</v>
      </c>
    </row>
    <row r="30" spans="1:23" x14ac:dyDescent="0.2">
      <c r="A30" s="19">
        <v>4038</v>
      </c>
      <c r="B30" s="22" t="s">
        <v>150</v>
      </c>
      <c r="C30" s="7">
        <v>0.2</v>
      </c>
      <c r="D30" s="7">
        <v>0</v>
      </c>
      <c r="E30" s="7">
        <v>0</v>
      </c>
      <c r="F30" s="7">
        <v>2.9</v>
      </c>
      <c r="G30" s="7">
        <v>0.5</v>
      </c>
      <c r="H30" s="7">
        <v>1.3</v>
      </c>
      <c r="I30" s="7">
        <v>0.5</v>
      </c>
      <c r="J30" s="7">
        <v>0.8</v>
      </c>
      <c r="K30" s="7">
        <v>0</v>
      </c>
      <c r="L30" s="7">
        <v>4.0999999999999996</v>
      </c>
      <c r="M30" s="7">
        <v>0</v>
      </c>
      <c r="N30" s="7">
        <v>0</v>
      </c>
      <c r="O30" s="7">
        <v>0</v>
      </c>
      <c r="P30" s="7">
        <v>0</v>
      </c>
      <c r="Q30" s="34">
        <v>0</v>
      </c>
      <c r="R30" s="38">
        <f t="shared" si="0"/>
        <v>10.3</v>
      </c>
      <c r="S30" s="8">
        <f t="shared" si="5"/>
        <v>5.4</v>
      </c>
      <c r="T30" s="8">
        <f t="shared" si="1"/>
        <v>0.8</v>
      </c>
      <c r="U30" s="8">
        <f t="shared" si="2"/>
        <v>4.0999999999999996</v>
      </c>
      <c r="V30" s="8">
        <f t="shared" si="3"/>
        <v>0</v>
      </c>
      <c r="W30" s="42">
        <f t="shared" si="4"/>
        <v>0</v>
      </c>
    </row>
    <row r="31" spans="1:23" x14ac:dyDescent="0.2">
      <c r="A31" s="19">
        <v>4039</v>
      </c>
      <c r="B31" s="21" t="s">
        <v>158</v>
      </c>
      <c r="C31" s="7">
        <v>0</v>
      </c>
      <c r="D31" s="7">
        <v>0.8</v>
      </c>
      <c r="E31" s="7">
        <v>0</v>
      </c>
      <c r="F31" s="7">
        <v>3.1</v>
      </c>
      <c r="G31" s="7">
        <v>0</v>
      </c>
      <c r="H31" s="7">
        <v>0</v>
      </c>
      <c r="I31" s="7">
        <v>0</v>
      </c>
      <c r="J31" s="7">
        <v>0.9</v>
      </c>
      <c r="K31" s="7">
        <v>0</v>
      </c>
      <c r="L31" s="7">
        <v>1.1000000000000001</v>
      </c>
      <c r="M31" s="7">
        <v>0</v>
      </c>
      <c r="N31" s="7">
        <v>0</v>
      </c>
      <c r="O31" s="7">
        <v>0</v>
      </c>
      <c r="P31" s="7">
        <v>0</v>
      </c>
      <c r="Q31" s="34">
        <v>0</v>
      </c>
      <c r="R31" s="38">
        <f t="shared" si="0"/>
        <v>5.9</v>
      </c>
      <c r="S31" s="8">
        <f t="shared" si="5"/>
        <v>3.9000000000000004</v>
      </c>
      <c r="T31" s="8">
        <f t="shared" si="1"/>
        <v>0.9</v>
      </c>
      <c r="U31" s="8">
        <f t="shared" si="2"/>
        <v>1.1000000000000001</v>
      </c>
      <c r="V31" s="8">
        <f t="shared" si="3"/>
        <v>0</v>
      </c>
      <c r="W31" s="42">
        <f t="shared" si="4"/>
        <v>0</v>
      </c>
    </row>
    <row r="32" spans="1:23" x14ac:dyDescent="0.2">
      <c r="A32" s="19">
        <v>4040</v>
      </c>
      <c r="B32" s="22" t="s">
        <v>186</v>
      </c>
      <c r="C32" s="7">
        <v>0</v>
      </c>
      <c r="D32" s="7">
        <v>0.9</v>
      </c>
      <c r="E32" s="7">
        <v>0</v>
      </c>
      <c r="F32" s="7">
        <v>2.6</v>
      </c>
      <c r="G32" s="7">
        <v>1.3</v>
      </c>
      <c r="H32" s="7">
        <v>0</v>
      </c>
      <c r="I32" s="7">
        <v>10.199999999999999</v>
      </c>
      <c r="J32" s="7">
        <v>0</v>
      </c>
      <c r="K32" s="7">
        <v>5.3</v>
      </c>
      <c r="L32" s="7">
        <v>5.4</v>
      </c>
      <c r="M32" s="7">
        <v>0</v>
      </c>
      <c r="N32" s="7">
        <v>0</v>
      </c>
      <c r="O32" s="7">
        <v>0</v>
      </c>
      <c r="P32" s="7">
        <v>0</v>
      </c>
      <c r="Q32" s="34">
        <v>0</v>
      </c>
      <c r="R32" s="38">
        <f t="shared" si="0"/>
        <v>25.700000000000003</v>
      </c>
      <c r="S32" s="8">
        <f t="shared" si="5"/>
        <v>15</v>
      </c>
      <c r="T32" s="8">
        <f t="shared" si="1"/>
        <v>5.3</v>
      </c>
      <c r="U32" s="8">
        <f t="shared" si="2"/>
        <v>5.4</v>
      </c>
      <c r="V32" s="8">
        <f t="shared" si="3"/>
        <v>0</v>
      </c>
      <c r="W32" s="42">
        <f t="shared" si="4"/>
        <v>0</v>
      </c>
    </row>
    <row r="33" spans="1:23" x14ac:dyDescent="0.2">
      <c r="A33" s="19">
        <v>4041</v>
      </c>
      <c r="B33" s="22" t="s">
        <v>190</v>
      </c>
      <c r="C33" s="7">
        <v>0</v>
      </c>
      <c r="D33" s="7">
        <v>1.2</v>
      </c>
      <c r="E33" s="7">
        <v>0</v>
      </c>
      <c r="F33" s="7">
        <v>1.8</v>
      </c>
      <c r="G33" s="7">
        <v>0</v>
      </c>
      <c r="H33" s="7">
        <v>0</v>
      </c>
      <c r="I33" s="7">
        <v>0</v>
      </c>
      <c r="J33" s="7">
        <v>0.9</v>
      </c>
      <c r="K33" s="7">
        <v>0</v>
      </c>
      <c r="L33" s="7">
        <v>0.1</v>
      </c>
      <c r="M33" s="7">
        <v>0</v>
      </c>
      <c r="N33" s="7">
        <v>0</v>
      </c>
      <c r="O33" s="7">
        <v>0</v>
      </c>
      <c r="P33" s="7">
        <v>0</v>
      </c>
      <c r="Q33" s="34">
        <v>0</v>
      </c>
      <c r="R33" s="38">
        <f t="shared" si="0"/>
        <v>4</v>
      </c>
      <c r="S33" s="8">
        <f t="shared" si="5"/>
        <v>3</v>
      </c>
      <c r="T33" s="8">
        <f t="shared" si="1"/>
        <v>0.9</v>
      </c>
      <c r="U33" s="8">
        <f t="shared" si="2"/>
        <v>0.1</v>
      </c>
      <c r="V33" s="8">
        <f t="shared" si="3"/>
        <v>0</v>
      </c>
      <c r="W33" s="42">
        <f t="shared" si="4"/>
        <v>0</v>
      </c>
    </row>
    <row r="34" spans="1:23" x14ac:dyDescent="0.2">
      <c r="A34" s="19">
        <v>4042</v>
      </c>
      <c r="B34" s="21" t="s">
        <v>196</v>
      </c>
      <c r="C34" s="7">
        <v>0.4</v>
      </c>
      <c r="D34" s="7">
        <v>0.5</v>
      </c>
      <c r="E34" s="7">
        <v>0</v>
      </c>
      <c r="F34" s="7">
        <v>2.7</v>
      </c>
      <c r="G34" s="7">
        <v>0.1</v>
      </c>
      <c r="H34" s="7">
        <v>2.1</v>
      </c>
      <c r="I34" s="7">
        <v>0.4</v>
      </c>
      <c r="J34" s="7">
        <v>0</v>
      </c>
      <c r="K34" s="7">
        <v>0</v>
      </c>
      <c r="L34" s="7">
        <v>3.1</v>
      </c>
      <c r="M34" s="7">
        <v>0</v>
      </c>
      <c r="N34" s="7">
        <v>0</v>
      </c>
      <c r="O34" s="7">
        <v>0</v>
      </c>
      <c r="P34" s="7">
        <v>0</v>
      </c>
      <c r="Q34" s="34">
        <v>0.9</v>
      </c>
      <c r="R34" s="38">
        <f t="shared" si="0"/>
        <v>10.200000000000001</v>
      </c>
      <c r="S34" s="8">
        <f t="shared" si="5"/>
        <v>6.2000000000000011</v>
      </c>
      <c r="T34" s="8">
        <f t="shared" si="1"/>
        <v>0</v>
      </c>
      <c r="U34" s="8">
        <f t="shared" si="2"/>
        <v>3.1</v>
      </c>
      <c r="V34" s="8">
        <f t="shared" si="3"/>
        <v>0</v>
      </c>
      <c r="W34" s="42">
        <f t="shared" si="4"/>
        <v>0.9</v>
      </c>
    </row>
    <row r="35" spans="1:23" x14ac:dyDescent="0.2">
      <c r="A35" s="19">
        <v>4044</v>
      </c>
      <c r="B35" s="22" t="s">
        <v>204</v>
      </c>
      <c r="C35" s="7">
        <v>0</v>
      </c>
      <c r="D35" s="7">
        <v>0.9</v>
      </c>
      <c r="E35" s="7">
        <v>1.4</v>
      </c>
      <c r="F35" s="7">
        <v>8.6999999999999993</v>
      </c>
      <c r="G35" s="7">
        <v>0.6</v>
      </c>
      <c r="H35" s="7">
        <v>1.2</v>
      </c>
      <c r="I35" s="7">
        <v>0</v>
      </c>
      <c r="J35" s="7">
        <v>1</v>
      </c>
      <c r="K35" s="7">
        <v>6.8</v>
      </c>
      <c r="L35" s="7">
        <v>5.7</v>
      </c>
      <c r="M35" s="7">
        <v>0</v>
      </c>
      <c r="N35" s="7">
        <v>0</v>
      </c>
      <c r="O35" s="7">
        <v>0</v>
      </c>
      <c r="P35" s="7">
        <v>0</v>
      </c>
      <c r="Q35" s="34">
        <v>0</v>
      </c>
      <c r="R35" s="38">
        <f t="shared" si="0"/>
        <v>26.299999999999997</v>
      </c>
      <c r="S35" s="8">
        <f t="shared" si="5"/>
        <v>12.799999999999999</v>
      </c>
      <c r="T35" s="8">
        <f t="shared" si="1"/>
        <v>7.8</v>
      </c>
      <c r="U35" s="8">
        <f t="shared" si="2"/>
        <v>5.7</v>
      </c>
      <c r="V35" s="8">
        <f t="shared" si="3"/>
        <v>0</v>
      </c>
      <c r="W35" s="42">
        <f t="shared" si="4"/>
        <v>0</v>
      </c>
    </row>
    <row r="36" spans="1:23" x14ac:dyDescent="0.2">
      <c r="A36" s="19">
        <v>4045</v>
      </c>
      <c r="B36" s="22" t="s">
        <v>213</v>
      </c>
      <c r="C36" s="7">
        <v>0.1</v>
      </c>
      <c r="D36" s="7">
        <v>0</v>
      </c>
      <c r="E36" s="7">
        <v>0</v>
      </c>
      <c r="F36" s="7">
        <v>2.9</v>
      </c>
      <c r="G36" s="7">
        <v>0.8</v>
      </c>
      <c r="H36" s="7">
        <v>0</v>
      </c>
      <c r="I36" s="7">
        <v>0.2</v>
      </c>
      <c r="J36" s="7">
        <v>0.8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34">
        <v>0</v>
      </c>
      <c r="R36" s="38">
        <f t="shared" si="0"/>
        <v>4.8</v>
      </c>
      <c r="S36" s="8">
        <f t="shared" si="5"/>
        <v>4</v>
      </c>
      <c r="T36" s="8">
        <f t="shared" si="1"/>
        <v>0.8</v>
      </c>
      <c r="U36" s="8">
        <f t="shared" si="2"/>
        <v>0</v>
      </c>
      <c r="V36" s="8">
        <f t="shared" si="3"/>
        <v>0</v>
      </c>
      <c r="W36" s="42">
        <f t="shared" si="4"/>
        <v>0</v>
      </c>
    </row>
    <row r="37" spans="1:23" x14ac:dyDescent="0.2">
      <c r="A37" s="19">
        <v>4046</v>
      </c>
      <c r="B37" s="22" t="s">
        <v>220</v>
      </c>
      <c r="C37" s="7">
        <v>0.8</v>
      </c>
      <c r="D37" s="7">
        <v>0</v>
      </c>
      <c r="E37" s="7">
        <v>0</v>
      </c>
      <c r="F37" s="7">
        <v>1.1000000000000001</v>
      </c>
      <c r="G37" s="7">
        <v>0</v>
      </c>
      <c r="H37" s="7">
        <v>0.1</v>
      </c>
      <c r="I37" s="7">
        <v>0</v>
      </c>
      <c r="J37" s="7">
        <v>0.7</v>
      </c>
      <c r="K37" s="7">
        <v>0</v>
      </c>
      <c r="L37" s="7">
        <v>1.1000000000000001</v>
      </c>
      <c r="M37" s="7">
        <v>0</v>
      </c>
      <c r="N37" s="7">
        <v>0</v>
      </c>
      <c r="O37" s="7">
        <v>0</v>
      </c>
      <c r="P37" s="7">
        <v>0</v>
      </c>
      <c r="Q37" s="34">
        <v>0</v>
      </c>
      <c r="R37" s="38">
        <f t="shared" si="0"/>
        <v>3.8000000000000003</v>
      </c>
      <c r="S37" s="8">
        <f t="shared" si="5"/>
        <v>2</v>
      </c>
      <c r="T37" s="8">
        <f t="shared" si="1"/>
        <v>0.7</v>
      </c>
      <c r="U37" s="8">
        <f t="shared" si="2"/>
        <v>1.1000000000000001</v>
      </c>
      <c r="V37" s="8">
        <f t="shared" si="3"/>
        <v>0</v>
      </c>
      <c r="W37" s="42">
        <f t="shared" si="4"/>
        <v>0</v>
      </c>
    </row>
    <row r="38" spans="1:23" x14ac:dyDescent="0.2">
      <c r="A38" s="19">
        <v>4047</v>
      </c>
      <c r="B38" s="22" t="s">
        <v>222</v>
      </c>
      <c r="C38" s="7">
        <v>2.4</v>
      </c>
      <c r="D38" s="7">
        <v>0</v>
      </c>
      <c r="E38" s="7">
        <v>0</v>
      </c>
      <c r="F38" s="7">
        <v>6</v>
      </c>
      <c r="G38" s="7">
        <v>1.7</v>
      </c>
      <c r="H38" s="7">
        <v>0</v>
      </c>
      <c r="I38" s="7">
        <v>1</v>
      </c>
      <c r="J38" s="7">
        <v>0.6</v>
      </c>
      <c r="K38" s="7">
        <v>4.8</v>
      </c>
      <c r="L38" s="7">
        <v>2.1</v>
      </c>
      <c r="M38" s="7">
        <v>0</v>
      </c>
      <c r="N38" s="7">
        <v>0</v>
      </c>
      <c r="O38" s="7">
        <v>0</v>
      </c>
      <c r="P38" s="7">
        <v>0</v>
      </c>
      <c r="Q38" s="34">
        <v>0</v>
      </c>
      <c r="R38" s="38">
        <f t="shared" si="0"/>
        <v>18.600000000000001</v>
      </c>
      <c r="S38" s="8">
        <f t="shared" si="5"/>
        <v>11.1</v>
      </c>
      <c r="T38" s="8">
        <f t="shared" si="1"/>
        <v>5.3999999999999995</v>
      </c>
      <c r="U38" s="8">
        <f t="shared" si="2"/>
        <v>2.1</v>
      </c>
      <c r="V38" s="8">
        <f t="shared" si="3"/>
        <v>0</v>
      </c>
      <c r="W38" s="42">
        <f t="shared" si="4"/>
        <v>0</v>
      </c>
    </row>
    <row r="39" spans="1:23" x14ac:dyDescent="0.2">
      <c r="A39" s="19">
        <v>4048</v>
      </c>
      <c r="B39" s="22" t="s">
        <v>223</v>
      </c>
      <c r="C39" s="7">
        <v>0</v>
      </c>
      <c r="D39" s="7">
        <v>0.3</v>
      </c>
      <c r="E39" s="7">
        <v>0</v>
      </c>
      <c r="F39" s="7">
        <v>5.6</v>
      </c>
      <c r="G39" s="7">
        <v>0.1</v>
      </c>
      <c r="H39" s="7">
        <v>0</v>
      </c>
      <c r="I39" s="7">
        <v>0.2</v>
      </c>
      <c r="J39" s="7">
        <v>1.8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34">
        <v>3.7</v>
      </c>
      <c r="R39" s="38">
        <f t="shared" si="0"/>
        <v>11.7</v>
      </c>
      <c r="S39" s="8">
        <f t="shared" si="5"/>
        <v>6.1999999999999993</v>
      </c>
      <c r="T39" s="8">
        <f t="shared" si="1"/>
        <v>1.8</v>
      </c>
      <c r="U39" s="8">
        <f t="shared" si="2"/>
        <v>0</v>
      </c>
      <c r="V39" s="8">
        <f t="shared" si="3"/>
        <v>0</v>
      </c>
      <c r="W39" s="42">
        <f t="shared" si="4"/>
        <v>3.7</v>
      </c>
    </row>
    <row r="40" spans="1:23" x14ac:dyDescent="0.2">
      <c r="A40" s="19">
        <v>4049</v>
      </c>
      <c r="B40" s="22" t="s">
        <v>233</v>
      </c>
      <c r="C40" s="7">
        <v>0</v>
      </c>
      <c r="D40" s="7">
        <v>0.5</v>
      </c>
      <c r="E40" s="7">
        <v>0</v>
      </c>
      <c r="F40" s="7">
        <v>2.9</v>
      </c>
      <c r="G40" s="7">
        <v>0.2</v>
      </c>
      <c r="H40" s="7">
        <v>0.1</v>
      </c>
      <c r="I40" s="7">
        <v>0.7</v>
      </c>
      <c r="J40" s="7">
        <v>0.8</v>
      </c>
      <c r="K40" s="7">
        <v>0</v>
      </c>
      <c r="L40" s="7">
        <v>0.9</v>
      </c>
      <c r="M40" s="7">
        <v>0</v>
      </c>
      <c r="N40" s="7">
        <v>0</v>
      </c>
      <c r="O40" s="7">
        <v>0</v>
      </c>
      <c r="P40" s="7">
        <v>0</v>
      </c>
      <c r="Q40" s="34">
        <v>0</v>
      </c>
      <c r="R40" s="38">
        <f t="shared" si="0"/>
        <v>6.1000000000000005</v>
      </c>
      <c r="S40" s="8">
        <f t="shared" si="5"/>
        <v>4.4000000000000004</v>
      </c>
      <c r="T40" s="8">
        <f t="shared" si="1"/>
        <v>0.8</v>
      </c>
      <c r="U40" s="8">
        <f t="shared" si="2"/>
        <v>0.9</v>
      </c>
      <c r="V40" s="8">
        <f t="shared" si="3"/>
        <v>0</v>
      </c>
      <c r="W40" s="42">
        <f t="shared" si="4"/>
        <v>0</v>
      </c>
    </row>
    <row r="41" spans="1:23" x14ac:dyDescent="0.2">
      <c r="A41" s="19">
        <v>4061</v>
      </c>
      <c r="B41" s="22" t="s">
        <v>25</v>
      </c>
      <c r="C41" s="7">
        <v>0</v>
      </c>
      <c r="D41" s="7">
        <v>0.2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1.7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34">
        <v>0</v>
      </c>
      <c r="R41" s="38">
        <f t="shared" si="0"/>
        <v>2.9</v>
      </c>
      <c r="S41" s="8">
        <f t="shared" si="5"/>
        <v>1.2</v>
      </c>
      <c r="T41" s="8">
        <f t="shared" si="1"/>
        <v>1.7</v>
      </c>
      <c r="U41" s="8">
        <f t="shared" si="2"/>
        <v>0</v>
      </c>
      <c r="V41" s="8">
        <f t="shared" si="3"/>
        <v>0</v>
      </c>
      <c r="W41" s="42">
        <f t="shared" si="4"/>
        <v>0</v>
      </c>
    </row>
    <row r="42" spans="1:23" x14ac:dyDescent="0.2">
      <c r="A42" s="19">
        <v>4062</v>
      </c>
      <c r="B42" s="21" t="s">
        <v>35</v>
      </c>
      <c r="C42" s="7">
        <v>0.4</v>
      </c>
      <c r="D42" s="7">
        <v>1.6</v>
      </c>
      <c r="E42" s="7">
        <v>0</v>
      </c>
      <c r="F42" s="7">
        <v>3.2</v>
      </c>
      <c r="G42" s="7">
        <v>0.2</v>
      </c>
      <c r="H42" s="7">
        <v>0</v>
      </c>
      <c r="I42" s="7">
        <v>0.2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34">
        <v>0</v>
      </c>
      <c r="R42" s="38">
        <f t="shared" si="0"/>
        <v>5.6000000000000005</v>
      </c>
      <c r="S42" s="8">
        <f t="shared" si="5"/>
        <v>5.6000000000000005</v>
      </c>
      <c r="T42" s="8">
        <f t="shared" si="1"/>
        <v>0</v>
      </c>
      <c r="U42" s="8">
        <f t="shared" si="2"/>
        <v>0</v>
      </c>
      <c r="V42" s="8">
        <f t="shared" si="3"/>
        <v>0</v>
      </c>
      <c r="W42" s="42">
        <f t="shared" si="4"/>
        <v>0</v>
      </c>
    </row>
    <row r="43" spans="1:23" x14ac:dyDescent="0.2">
      <c r="A43" s="19">
        <v>4063</v>
      </c>
      <c r="B43" s="22" t="s">
        <v>49</v>
      </c>
      <c r="C43" s="7">
        <v>0</v>
      </c>
      <c r="D43" s="7">
        <v>0</v>
      </c>
      <c r="E43" s="7">
        <v>0</v>
      </c>
      <c r="F43" s="7">
        <v>0.8</v>
      </c>
      <c r="G43" s="7">
        <v>0.6</v>
      </c>
      <c r="H43" s="7">
        <v>0</v>
      </c>
      <c r="I43" s="7">
        <v>5.5</v>
      </c>
      <c r="J43" s="7">
        <v>0</v>
      </c>
      <c r="K43" s="7">
        <v>13.2</v>
      </c>
      <c r="L43" s="7">
        <v>1.7</v>
      </c>
      <c r="M43" s="7">
        <v>0</v>
      </c>
      <c r="N43" s="7">
        <v>0</v>
      </c>
      <c r="O43" s="7">
        <v>0</v>
      </c>
      <c r="P43" s="7">
        <v>0</v>
      </c>
      <c r="Q43" s="34">
        <v>0</v>
      </c>
      <c r="R43" s="38">
        <f t="shared" si="0"/>
        <v>21.8</v>
      </c>
      <c r="S43" s="8">
        <f t="shared" si="5"/>
        <v>6.9</v>
      </c>
      <c r="T43" s="8">
        <f t="shared" si="1"/>
        <v>13.2</v>
      </c>
      <c r="U43" s="8">
        <f t="shared" si="2"/>
        <v>1.7</v>
      </c>
      <c r="V43" s="8">
        <f t="shared" si="3"/>
        <v>0</v>
      </c>
      <c r="W43" s="42">
        <f t="shared" si="4"/>
        <v>0</v>
      </c>
    </row>
    <row r="44" spans="1:23" x14ac:dyDescent="0.2">
      <c r="A44" s="19">
        <v>4064</v>
      </c>
      <c r="B44" s="22" t="s">
        <v>56</v>
      </c>
      <c r="C44" s="7">
        <v>0</v>
      </c>
      <c r="D44" s="7">
        <v>0.4</v>
      </c>
      <c r="E44" s="7">
        <v>0</v>
      </c>
      <c r="F44" s="7">
        <v>1.2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34">
        <v>0</v>
      </c>
      <c r="R44" s="38">
        <f t="shared" si="0"/>
        <v>1.6</v>
      </c>
      <c r="S44" s="8">
        <f t="shared" si="5"/>
        <v>1.6</v>
      </c>
      <c r="T44" s="8">
        <f t="shared" si="1"/>
        <v>0</v>
      </c>
      <c r="U44" s="8">
        <f t="shared" si="2"/>
        <v>0</v>
      </c>
      <c r="V44" s="8">
        <f t="shared" si="3"/>
        <v>0</v>
      </c>
      <c r="W44" s="42">
        <f t="shared" si="4"/>
        <v>0</v>
      </c>
    </row>
    <row r="45" spans="1:23" x14ac:dyDescent="0.2">
      <c r="A45" s="19">
        <v>4065</v>
      </c>
      <c r="B45" s="22" t="s">
        <v>61</v>
      </c>
      <c r="C45" s="7">
        <v>0</v>
      </c>
      <c r="D45" s="7">
        <v>0.1</v>
      </c>
      <c r="E45" s="7">
        <v>1.1000000000000001</v>
      </c>
      <c r="F45" s="7">
        <v>1.7</v>
      </c>
      <c r="G45" s="7">
        <v>0</v>
      </c>
      <c r="H45" s="7">
        <v>1.8</v>
      </c>
      <c r="I45" s="7">
        <v>0</v>
      </c>
      <c r="J45" s="7">
        <v>0</v>
      </c>
      <c r="K45" s="7">
        <v>0.5</v>
      </c>
      <c r="L45" s="7">
        <v>1.5</v>
      </c>
      <c r="M45" s="7">
        <v>0</v>
      </c>
      <c r="N45" s="7">
        <v>0</v>
      </c>
      <c r="O45" s="7">
        <v>0</v>
      </c>
      <c r="P45" s="7">
        <v>0</v>
      </c>
      <c r="Q45" s="34">
        <v>0</v>
      </c>
      <c r="R45" s="38">
        <f t="shared" si="0"/>
        <v>6.7</v>
      </c>
      <c r="S45" s="8">
        <f t="shared" si="5"/>
        <v>4.7</v>
      </c>
      <c r="T45" s="8">
        <f t="shared" si="1"/>
        <v>0.5</v>
      </c>
      <c r="U45" s="8">
        <f t="shared" si="2"/>
        <v>1.5</v>
      </c>
      <c r="V45" s="8">
        <f t="shared" si="3"/>
        <v>0</v>
      </c>
      <c r="W45" s="42">
        <f t="shared" si="4"/>
        <v>0</v>
      </c>
    </row>
    <row r="46" spans="1:23" x14ac:dyDescent="0.2">
      <c r="A46" s="19">
        <v>4066</v>
      </c>
      <c r="B46" s="22" t="s">
        <v>65</v>
      </c>
      <c r="C46" s="7">
        <v>0.3</v>
      </c>
      <c r="D46" s="7">
        <v>0.3</v>
      </c>
      <c r="E46" s="7">
        <v>0.6</v>
      </c>
      <c r="F46" s="7">
        <v>0.6</v>
      </c>
      <c r="G46" s="7">
        <v>0</v>
      </c>
      <c r="H46" s="7">
        <v>0</v>
      </c>
      <c r="I46" s="7">
        <v>0.3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34">
        <v>0</v>
      </c>
      <c r="R46" s="38">
        <f t="shared" si="0"/>
        <v>2.0999999999999996</v>
      </c>
      <c r="S46" s="8">
        <f t="shared" si="5"/>
        <v>2.0999999999999996</v>
      </c>
      <c r="T46" s="8">
        <f t="shared" si="1"/>
        <v>0</v>
      </c>
      <c r="U46" s="8">
        <f t="shared" si="2"/>
        <v>0</v>
      </c>
      <c r="V46" s="8">
        <f t="shared" si="3"/>
        <v>0</v>
      </c>
      <c r="W46" s="42">
        <f t="shared" si="4"/>
        <v>0</v>
      </c>
    </row>
    <row r="47" spans="1:23" x14ac:dyDescent="0.2">
      <c r="A47" s="19">
        <v>4067</v>
      </c>
      <c r="B47" s="22" t="s">
        <v>73</v>
      </c>
      <c r="C47" s="7">
        <v>0</v>
      </c>
      <c r="D47" s="7">
        <v>1.5</v>
      </c>
      <c r="E47" s="7">
        <v>0</v>
      </c>
      <c r="F47" s="7">
        <v>0.5</v>
      </c>
      <c r="G47" s="7">
        <v>0.1</v>
      </c>
      <c r="H47" s="7">
        <v>0.4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34">
        <v>0</v>
      </c>
      <c r="R47" s="38">
        <f t="shared" si="0"/>
        <v>2.5</v>
      </c>
      <c r="S47" s="8">
        <f t="shared" si="5"/>
        <v>2.5</v>
      </c>
      <c r="T47" s="8">
        <f t="shared" si="1"/>
        <v>0</v>
      </c>
      <c r="U47" s="8">
        <f t="shared" si="2"/>
        <v>0</v>
      </c>
      <c r="V47" s="8">
        <f t="shared" si="3"/>
        <v>0</v>
      </c>
      <c r="W47" s="42">
        <f t="shared" si="4"/>
        <v>0</v>
      </c>
    </row>
    <row r="48" spans="1:23" x14ac:dyDescent="0.2">
      <c r="A48" s="19">
        <v>4068</v>
      </c>
      <c r="B48" s="22" t="s">
        <v>86</v>
      </c>
      <c r="C48" s="7">
        <v>0.3</v>
      </c>
      <c r="D48" s="7">
        <v>0</v>
      </c>
      <c r="E48" s="7">
        <v>0</v>
      </c>
      <c r="F48" s="7">
        <v>1.9</v>
      </c>
      <c r="G48" s="7">
        <v>0</v>
      </c>
      <c r="H48" s="7">
        <v>0.1</v>
      </c>
      <c r="I48" s="7">
        <v>0</v>
      </c>
      <c r="J48" s="7">
        <v>0.2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34">
        <v>0</v>
      </c>
      <c r="R48" s="38">
        <f t="shared" si="0"/>
        <v>2.5</v>
      </c>
      <c r="S48" s="8">
        <f t="shared" si="5"/>
        <v>2.2999999999999998</v>
      </c>
      <c r="T48" s="8">
        <f t="shared" si="1"/>
        <v>0.2</v>
      </c>
      <c r="U48" s="8">
        <f t="shared" si="2"/>
        <v>0</v>
      </c>
      <c r="V48" s="8">
        <f t="shared" si="3"/>
        <v>0</v>
      </c>
      <c r="W48" s="42">
        <f t="shared" si="4"/>
        <v>0</v>
      </c>
    </row>
    <row r="49" spans="1:23" x14ac:dyDescent="0.2">
      <c r="A49" s="19">
        <v>4069</v>
      </c>
      <c r="B49" s="30" t="s">
        <v>91</v>
      </c>
      <c r="C49" s="7">
        <v>0</v>
      </c>
      <c r="D49" s="7">
        <v>0</v>
      </c>
      <c r="E49" s="7">
        <v>0</v>
      </c>
      <c r="F49" s="7">
        <v>5.3</v>
      </c>
      <c r="G49" s="7">
        <v>0</v>
      </c>
      <c r="H49" s="7">
        <v>0.2</v>
      </c>
      <c r="I49" s="7">
        <v>0</v>
      </c>
      <c r="J49" s="7">
        <v>0.8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34">
        <v>0</v>
      </c>
      <c r="R49" s="38">
        <f t="shared" si="0"/>
        <v>6.3</v>
      </c>
      <c r="S49" s="8">
        <f t="shared" si="5"/>
        <v>5.5</v>
      </c>
      <c r="T49" s="8">
        <f t="shared" si="1"/>
        <v>0.8</v>
      </c>
      <c r="U49" s="8">
        <f t="shared" si="2"/>
        <v>0</v>
      </c>
      <c r="V49" s="8">
        <f t="shared" si="3"/>
        <v>0</v>
      </c>
      <c r="W49" s="42">
        <f t="shared" si="4"/>
        <v>0</v>
      </c>
    </row>
    <row r="50" spans="1:23" x14ac:dyDescent="0.2">
      <c r="A50" s="19">
        <v>4071</v>
      </c>
      <c r="B50" s="22" t="s">
        <v>99</v>
      </c>
      <c r="C50" s="7">
        <v>0.5</v>
      </c>
      <c r="D50" s="7">
        <v>0</v>
      </c>
      <c r="E50" s="7">
        <v>0</v>
      </c>
      <c r="F50" s="7">
        <v>3.1</v>
      </c>
      <c r="G50" s="7">
        <v>0</v>
      </c>
      <c r="H50" s="7">
        <v>0.1</v>
      </c>
      <c r="I50" s="7">
        <v>0</v>
      </c>
      <c r="J50" s="7">
        <v>0.6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34">
        <v>0</v>
      </c>
      <c r="R50" s="38">
        <f t="shared" si="0"/>
        <v>4.3</v>
      </c>
      <c r="S50" s="8">
        <f t="shared" si="5"/>
        <v>3.7</v>
      </c>
      <c r="T50" s="8">
        <f t="shared" si="1"/>
        <v>0.6</v>
      </c>
      <c r="U50" s="8">
        <f t="shared" si="2"/>
        <v>0</v>
      </c>
      <c r="V50" s="8">
        <f t="shared" si="3"/>
        <v>0</v>
      </c>
      <c r="W50" s="42">
        <f t="shared" si="4"/>
        <v>0</v>
      </c>
    </row>
    <row r="51" spans="1:23" x14ac:dyDescent="0.2">
      <c r="A51" s="19">
        <v>4072</v>
      </c>
      <c r="B51" s="22" t="s">
        <v>141</v>
      </c>
      <c r="C51" s="7">
        <v>0</v>
      </c>
      <c r="D51" s="7">
        <v>0.4</v>
      </c>
      <c r="E51" s="7">
        <v>0</v>
      </c>
      <c r="F51" s="7">
        <v>3.4</v>
      </c>
      <c r="G51" s="7">
        <v>0.1</v>
      </c>
      <c r="H51" s="7">
        <v>0</v>
      </c>
      <c r="I51" s="7">
        <v>0</v>
      </c>
      <c r="J51" s="7">
        <v>3.4</v>
      </c>
      <c r="K51" s="7">
        <v>0</v>
      </c>
      <c r="L51" s="7">
        <v>1.8</v>
      </c>
      <c r="M51" s="7">
        <v>0</v>
      </c>
      <c r="N51" s="7">
        <v>0</v>
      </c>
      <c r="O51" s="7">
        <v>0</v>
      </c>
      <c r="P51" s="7">
        <v>0</v>
      </c>
      <c r="Q51" s="34">
        <v>0</v>
      </c>
      <c r="R51" s="38">
        <f t="shared" si="0"/>
        <v>9.1</v>
      </c>
      <c r="S51" s="8">
        <f t="shared" si="5"/>
        <v>3.9</v>
      </c>
      <c r="T51" s="8">
        <f t="shared" si="1"/>
        <v>3.4</v>
      </c>
      <c r="U51" s="8">
        <f t="shared" si="2"/>
        <v>1.8</v>
      </c>
      <c r="V51" s="8">
        <f t="shared" si="3"/>
        <v>0</v>
      </c>
      <c r="W51" s="42">
        <f t="shared" si="4"/>
        <v>0</v>
      </c>
    </row>
    <row r="52" spans="1:23" x14ac:dyDescent="0.2">
      <c r="A52" s="19">
        <v>4073</v>
      </c>
      <c r="B52" s="30" t="s">
        <v>146</v>
      </c>
      <c r="C52" s="7">
        <v>0</v>
      </c>
      <c r="D52" s="7">
        <v>0.6</v>
      </c>
      <c r="E52" s="7">
        <v>0</v>
      </c>
      <c r="F52" s="7">
        <v>4.5</v>
      </c>
      <c r="G52" s="7">
        <v>0.1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34">
        <v>0</v>
      </c>
      <c r="R52" s="38">
        <f t="shared" si="0"/>
        <v>5.1999999999999993</v>
      </c>
      <c r="S52" s="8">
        <f t="shared" si="5"/>
        <v>5.1999999999999993</v>
      </c>
      <c r="T52" s="8">
        <f t="shared" si="1"/>
        <v>0</v>
      </c>
      <c r="U52" s="8">
        <f t="shared" si="2"/>
        <v>0</v>
      </c>
      <c r="V52" s="8">
        <f t="shared" si="3"/>
        <v>0</v>
      </c>
      <c r="W52" s="42">
        <f t="shared" si="4"/>
        <v>0</v>
      </c>
    </row>
    <row r="53" spans="1:23" x14ac:dyDescent="0.2">
      <c r="A53" s="19">
        <v>4074</v>
      </c>
      <c r="B53" s="22" t="s">
        <v>232</v>
      </c>
      <c r="C53" s="7">
        <v>0</v>
      </c>
      <c r="D53" s="7">
        <v>3</v>
      </c>
      <c r="E53" s="7">
        <v>0.8</v>
      </c>
      <c r="F53" s="7">
        <v>4.5</v>
      </c>
      <c r="G53" s="7">
        <v>0</v>
      </c>
      <c r="H53" s="7">
        <v>0</v>
      </c>
      <c r="I53" s="7">
        <v>0</v>
      </c>
      <c r="J53" s="7">
        <v>0.2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34">
        <v>0</v>
      </c>
      <c r="R53" s="38">
        <f t="shared" si="0"/>
        <v>8.5</v>
      </c>
      <c r="S53" s="8">
        <f t="shared" si="5"/>
        <v>8.3000000000000007</v>
      </c>
      <c r="T53" s="8">
        <f t="shared" si="1"/>
        <v>0.2</v>
      </c>
      <c r="U53" s="8">
        <f t="shared" si="2"/>
        <v>0</v>
      </c>
      <c r="V53" s="8">
        <f t="shared" si="3"/>
        <v>0</v>
      </c>
      <c r="W53" s="42">
        <f t="shared" si="4"/>
        <v>0</v>
      </c>
    </row>
    <row r="54" spans="1:23" x14ac:dyDescent="0.2">
      <c r="A54" s="19">
        <v>4075</v>
      </c>
      <c r="B54" s="21" t="s">
        <v>165</v>
      </c>
      <c r="C54" s="7">
        <v>0</v>
      </c>
      <c r="D54" s="7">
        <v>1.6</v>
      </c>
      <c r="E54" s="7">
        <v>0</v>
      </c>
      <c r="F54" s="7">
        <v>0.9</v>
      </c>
      <c r="G54" s="7">
        <v>2.2000000000000002</v>
      </c>
      <c r="H54" s="7">
        <v>0</v>
      </c>
      <c r="I54" s="7">
        <v>0</v>
      </c>
      <c r="J54" s="7">
        <v>0.8</v>
      </c>
      <c r="K54" s="7">
        <v>0</v>
      </c>
      <c r="L54" s="7">
        <v>0.5</v>
      </c>
      <c r="M54" s="7">
        <v>0</v>
      </c>
      <c r="N54" s="7">
        <v>0</v>
      </c>
      <c r="O54" s="7">
        <v>0</v>
      </c>
      <c r="P54" s="7">
        <v>0</v>
      </c>
      <c r="Q54" s="34">
        <v>0</v>
      </c>
      <c r="R54" s="38">
        <f t="shared" si="0"/>
        <v>6</v>
      </c>
      <c r="S54" s="8">
        <f t="shared" si="5"/>
        <v>4.7</v>
      </c>
      <c r="T54" s="8">
        <f t="shared" si="1"/>
        <v>0.8</v>
      </c>
      <c r="U54" s="8">
        <f t="shared" si="2"/>
        <v>0.5</v>
      </c>
      <c r="V54" s="8">
        <f t="shared" si="3"/>
        <v>0</v>
      </c>
      <c r="W54" s="42">
        <f t="shared" si="4"/>
        <v>0</v>
      </c>
    </row>
    <row r="55" spans="1:23" x14ac:dyDescent="0.2">
      <c r="A55" s="19">
        <v>4076</v>
      </c>
      <c r="B55" s="22" t="s">
        <v>170</v>
      </c>
      <c r="C55" s="7">
        <v>0.1</v>
      </c>
      <c r="D55" s="7">
        <v>2.2000000000000002</v>
      </c>
      <c r="E55" s="7">
        <v>0</v>
      </c>
      <c r="F55" s="7">
        <v>5.3</v>
      </c>
      <c r="G55" s="7">
        <v>1.7</v>
      </c>
      <c r="H55" s="7">
        <v>1.1000000000000001</v>
      </c>
      <c r="I55" s="7">
        <v>0</v>
      </c>
      <c r="J55" s="7">
        <v>0</v>
      </c>
      <c r="K55" s="7">
        <v>0</v>
      </c>
      <c r="L55" s="7">
        <v>1.1000000000000001</v>
      </c>
      <c r="M55" s="7">
        <v>0</v>
      </c>
      <c r="N55" s="7">
        <v>0</v>
      </c>
      <c r="O55" s="7">
        <v>0</v>
      </c>
      <c r="P55" s="7">
        <v>0</v>
      </c>
      <c r="Q55" s="34">
        <v>0</v>
      </c>
      <c r="R55" s="38">
        <f t="shared" si="0"/>
        <v>11.499999999999998</v>
      </c>
      <c r="S55" s="8">
        <f t="shared" si="5"/>
        <v>10.399999999999999</v>
      </c>
      <c r="T55" s="8">
        <f t="shared" si="1"/>
        <v>0</v>
      </c>
      <c r="U55" s="8">
        <f t="shared" si="2"/>
        <v>1.1000000000000001</v>
      </c>
      <c r="V55" s="8">
        <f t="shared" si="3"/>
        <v>0</v>
      </c>
      <c r="W55" s="42">
        <f t="shared" si="4"/>
        <v>0</v>
      </c>
    </row>
    <row r="56" spans="1:23" x14ac:dyDescent="0.2">
      <c r="A56" s="19">
        <v>4077</v>
      </c>
      <c r="B56" s="22" t="s">
        <v>235</v>
      </c>
      <c r="C56" s="7">
        <v>0</v>
      </c>
      <c r="D56" s="7">
        <v>0.4</v>
      </c>
      <c r="E56" s="7">
        <v>0.1</v>
      </c>
      <c r="F56" s="7">
        <v>1.6</v>
      </c>
      <c r="G56" s="7">
        <v>0</v>
      </c>
      <c r="H56" s="7">
        <v>0</v>
      </c>
      <c r="I56" s="7">
        <v>0</v>
      </c>
      <c r="J56" s="7">
        <v>0.6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34">
        <v>0</v>
      </c>
      <c r="R56" s="38">
        <f t="shared" si="0"/>
        <v>2.7</v>
      </c>
      <c r="S56" s="8">
        <f t="shared" si="5"/>
        <v>2.1</v>
      </c>
      <c r="T56" s="8">
        <f t="shared" si="1"/>
        <v>0.6</v>
      </c>
      <c r="U56" s="8">
        <f t="shared" si="2"/>
        <v>0</v>
      </c>
      <c r="V56" s="8">
        <f t="shared" si="3"/>
        <v>0</v>
      </c>
      <c r="W56" s="42">
        <f t="shared" si="4"/>
        <v>0</v>
      </c>
    </row>
    <row r="57" spans="1:23" x14ac:dyDescent="0.2">
      <c r="A57" s="19">
        <v>4078</v>
      </c>
      <c r="B57" s="22" t="s">
        <v>199</v>
      </c>
      <c r="C57" s="7">
        <v>0</v>
      </c>
      <c r="D57" s="7">
        <v>0.5</v>
      </c>
      <c r="E57" s="7">
        <v>0</v>
      </c>
      <c r="F57" s="7">
        <v>0.2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34">
        <v>0</v>
      </c>
      <c r="R57" s="38">
        <f t="shared" si="0"/>
        <v>0.7</v>
      </c>
      <c r="S57" s="8">
        <f t="shared" si="5"/>
        <v>0.7</v>
      </c>
      <c r="T57" s="8">
        <f t="shared" si="1"/>
        <v>0</v>
      </c>
      <c r="U57" s="8">
        <f t="shared" si="2"/>
        <v>0</v>
      </c>
      <c r="V57" s="8">
        <f t="shared" si="3"/>
        <v>0</v>
      </c>
      <c r="W57" s="42">
        <f t="shared" si="4"/>
        <v>0</v>
      </c>
    </row>
    <row r="58" spans="1:23" x14ac:dyDescent="0.2">
      <c r="A58" s="19">
        <v>4079</v>
      </c>
      <c r="B58" s="22" t="s">
        <v>203</v>
      </c>
      <c r="C58" s="7">
        <v>0</v>
      </c>
      <c r="D58" s="7">
        <v>1.1000000000000001</v>
      </c>
      <c r="E58" s="7">
        <v>0</v>
      </c>
      <c r="F58" s="7">
        <v>1.8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0.8</v>
      </c>
      <c r="M58" s="7">
        <v>0</v>
      </c>
      <c r="N58" s="7">
        <v>0</v>
      </c>
      <c r="O58" s="7">
        <v>0</v>
      </c>
      <c r="P58" s="7">
        <v>0</v>
      </c>
      <c r="Q58" s="34">
        <v>0</v>
      </c>
      <c r="R58" s="38">
        <f t="shared" si="0"/>
        <v>3.7</v>
      </c>
      <c r="S58" s="8">
        <f t="shared" si="5"/>
        <v>2.9000000000000004</v>
      </c>
      <c r="T58" s="8">
        <f t="shared" si="1"/>
        <v>0</v>
      </c>
      <c r="U58" s="8">
        <f t="shared" si="2"/>
        <v>0.8</v>
      </c>
      <c r="V58" s="8">
        <f t="shared" si="3"/>
        <v>0</v>
      </c>
      <c r="W58" s="42">
        <f t="shared" si="4"/>
        <v>0</v>
      </c>
    </row>
    <row r="59" spans="1:23" x14ac:dyDescent="0.2">
      <c r="A59" s="19">
        <v>4080</v>
      </c>
      <c r="B59" s="22" t="s">
        <v>207</v>
      </c>
      <c r="C59" s="7">
        <v>0</v>
      </c>
      <c r="D59" s="7">
        <v>0</v>
      </c>
      <c r="E59" s="7">
        <v>0</v>
      </c>
      <c r="F59" s="7">
        <v>4.0999999999999996</v>
      </c>
      <c r="G59" s="7">
        <v>0.2</v>
      </c>
      <c r="H59" s="7">
        <v>1</v>
      </c>
      <c r="I59" s="7">
        <v>4</v>
      </c>
      <c r="J59" s="7">
        <v>0.9</v>
      </c>
      <c r="K59" s="7">
        <v>14.2</v>
      </c>
      <c r="L59" s="7">
        <v>5.0999999999999996</v>
      </c>
      <c r="M59" s="7">
        <v>0</v>
      </c>
      <c r="N59" s="7">
        <v>0</v>
      </c>
      <c r="O59" s="7">
        <v>0</v>
      </c>
      <c r="P59" s="7">
        <v>0</v>
      </c>
      <c r="Q59" s="34">
        <v>0</v>
      </c>
      <c r="R59" s="38">
        <f t="shared" si="0"/>
        <v>29.5</v>
      </c>
      <c r="S59" s="8">
        <f t="shared" si="5"/>
        <v>9.3000000000000007</v>
      </c>
      <c r="T59" s="8">
        <f t="shared" si="1"/>
        <v>15.1</v>
      </c>
      <c r="U59" s="8">
        <f t="shared" si="2"/>
        <v>5.0999999999999996</v>
      </c>
      <c r="V59" s="8">
        <f t="shared" si="3"/>
        <v>0</v>
      </c>
      <c r="W59" s="42">
        <f t="shared" si="4"/>
        <v>0</v>
      </c>
    </row>
    <row r="60" spans="1:23" x14ac:dyDescent="0.2">
      <c r="A60" s="19">
        <v>4081</v>
      </c>
      <c r="B60" s="30" t="s">
        <v>214</v>
      </c>
      <c r="C60" s="7">
        <v>0.5</v>
      </c>
      <c r="D60" s="7">
        <v>0</v>
      </c>
      <c r="E60" s="7">
        <v>2.2999999999999998</v>
      </c>
      <c r="F60" s="7">
        <v>1.3</v>
      </c>
      <c r="G60" s="7">
        <v>0</v>
      </c>
      <c r="H60" s="7">
        <v>0.1</v>
      </c>
      <c r="I60" s="7">
        <v>0</v>
      </c>
      <c r="J60" s="7">
        <v>0</v>
      </c>
      <c r="K60" s="7">
        <v>0</v>
      </c>
      <c r="L60" s="7">
        <v>1.1000000000000001</v>
      </c>
      <c r="M60" s="7">
        <v>0</v>
      </c>
      <c r="N60" s="7">
        <v>0</v>
      </c>
      <c r="O60" s="7">
        <v>0</v>
      </c>
      <c r="P60" s="7">
        <v>0</v>
      </c>
      <c r="Q60" s="34">
        <v>0</v>
      </c>
      <c r="R60" s="38">
        <f t="shared" si="0"/>
        <v>5.2999999999999989</v>
      </c>
      <c r="S60" s="8">
        <f t="shared" si="5"/>
        <v>4.1999999999999993</v>
      </c>
      <c r="T60" s="8">
        <f t="shared" si="1"/>
        <v>0</v>
      </c>
      <c r="U60" s="8">
        <f t="shared" si="2"/>
        <v>1.1000000000000001</v>
      </c>
      <c r="V60" s="8">
        <f t="shared" si="3"/>
        <v>0</v>
      </c>
      <c r="W60" s="42">
        <f t="shared" si="4"/>
        <v>0</v>
      </c>
    </row>
    <row r="61" spans="1:23" x14ac:dyDescent="0.2">
      <c r="A61" s="19">
        <v>4082</v>
      </c>
      <c r="B61" s="22" t="s">
        <v>219</v>
      </c>
      <c r="C61" s="7">
        <v>1.1000000000000001</v>
      </c>
      <c r="D61" s="7">
        <v>1.4</v>
      </c>
      <c r="E61" s="7">
        <v>0</v>
      </c>
      <c r="F61" s="7">
        <v>15</v>
      </c>
      <c r="G61" s="7">
        <v>0.5</v>
      </c>
      <c r="H61" s="7">
        <v>1.8</v>
      </c>
      <c r="I61" s="7">
        <v>2.7</v>
      </c>
      <c r="J61" s="7">
        <v>3.5</v>
      </c>
      <c r="K61" s="7">
        <v>3.5</v>
      </c>
      <c r="L61" s="7">
        <v>0.2</v>
      </c>
      <c r="M61" s="7">
        <v>0</v>
      </c>
      <c r="N61" s="7">
        <v>0</v>
      </c>
      <c r="O61" s="7">
        <v>0</v>
      </c>
      <c r="P61" s="7">
        <v>0</v>
      </c>
      <c r="Q61" s="34">
        <v>0</v>
      </c>
      <c r="R61" s="38">
        <f t="shared" si="0"/>
        <v>29.7</v>
      </c>
      <c r="S61" s="8">
        <f t="shared" si="5"/>
        <v>22.5</v>
      </c>
      <c r="T61" s="8">
        <f t="shared" si="1"/>
        <v>7</v>
      </c>
      <c r="U61" s="8">
        <f t="shared" si="2"/>
        <v>0.2</v>
      </c>
      <c r="V61" s="8">
        <f t="shared" si="3"/>
        <v>0</v>
      </c>
      <c r="W61" s="42">
        <f t="shared" si="4"/>
        <v>0</v>
      </c>
    </row>
    <row r="62" spans="1:23" x14ac:dyDescent="0.2">
      <c r="A62" s="19">
        <v>4083</v>
      </c>
      <c r="B62" s="26" t="s">
        <v>228</v>
      </c>
      <c r="C62" s="7">
        <v>0</v>
      </c>
      <c r="D62" s="7">
        <v>0.6</v>
      </c>
      <c r="E62" s="7">
        <v>0</v>
      </c>
      <c r="F62" s="7">
        <v>0.6</v>
      </c>
      <c r="G62" s="7">
        <v>0</v>
      </c>
      <c r="H62" s="7">
        <v>0</v>
      </c>
      <c r="I62" s="7">
        <v>0.3</v>
      </c>
      <c r="J62" s="7">
        <v>0</v>
      </c>
      <c r="K62" s="7">
        <v>0</v>
      </c>
      <c r="L62" s="7">
        <v>0.8</v>
      </c>
      <c r="M62" s="7">
        <v>0</v>
      </c>
      <c r="N62" s="7">
        <v>0</v>
      </c>
      <c r="O62" s="7">
        <v>0</v>
      </c>
      <c r="P62" s="7">
        <v>0</v>
      </c>
      <c r="Q62" s="34">
        <v>0</v>
      </c>
      <c r="R62" s="38">
        <f t="shared" si="0"/>
        <v>2.2999999999999998</v>
      </c>
      <c r="S62" s="8">
        <f t="shared" si="5"/>
        <v>1.5</v>
      </c>
      <c r="T62" s="8">
        <f t="shared" si="1"/>
        <v>0</v>
      </c>
      <c r="U62" s="8">
        <f t="shared" si="2"/>
        <v>0.8</v>
      </c>
      <c r="V62" s="8">
        <f t="shared" si="3"/>
        <v>0</v>
      </c>
      <c r="W62" s="42">
        <f t="shared" si="4"/>
        <v>0</v>
      </c>
    </row>
    <row r="63" spans="1:23" x14ac:dyDescent="0.2">
      <c r="A63" s="19">
        <v>4084</v>
      </c>
      <c r="B63" s="26" t="s">
        <v>98</v>
      </c>
      <c r="C63" s="7">
        <v>0</v>
      </c>
      <c r="D63" s="7">
        <v>0</v>
      </c>
      <c r="E63" s="7">
        <v>0</v>
      </c>
      <c r="F63" s="7">
        <v>0.3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0.3</v>
      </c>
      <c r="M63" s="7">
        <v>0</v>
      </c>
      <c r="N63" s="7">
        <v>0</v>
      </c>
      <c r="O63" s="7">
        <v>0</v>
      </c>
      <c r="P63" s="7">
        <v>0</v>
      </c>
      <c r="Q63" s="34">
        <v>0</v>
      </c>
      <c r="R63" s="38">
        <f t="shared" si="0"/>
        <v>0.6</v>
      </c>
      <c r="S63" s="8">
        <f t="shared" si="5"/>
        <v>0.3</v>
      </c>
      <c r="T63" s="8">
        <f t="shared" si="1"/>
        <v>0</v>
      </c>
      <c r="U63" s="8">
        <f t="shared" si="2"/>
        <v>0.3</v>
      </c>
      <c r="V63" s="8">
        <f t="shared" si="3"/>
        <v>0</v>
      </c>
      <c r="W63" s="42">
        <f t="shared" si="4"/>
        <v>0</v>
      </c>
    </row>
    <row r="64" spans="1:23" x14ac:dyDescent="0.2">
      <c r="A64" s="19">
        <v>4091</v>
      </c>
      <c r="B64" s="22" t="s">
        <v>27</v>
      </c>
      <c r="C64" s="7">
        <v>0</v>
      </c>
      <c r="D64" s="7">
        <v>0.3</v>
      </c>
      <c r="E64" s="7">
        <v>0</v>
      </c>
      <c r="F64" s="7">
        <v>7.8</v>
      </c>
      <c r="G64" s="7">
        <v>0</v>
      </c>
      <c r="H64" s="7">
        <v>0.4</v>
      </c>
      <c r="I64" s="7">
        <v>0</v>
      </c>
      <c r="J64" s="7">
        <v>0</v>
      </c>
      <c r="K64" s="7">
        <v>0</v>
      </c>
      <c r="L64" s="7">
        <v>1.6</v>
      </c>
      <c r="M64" s="7">
        <v>0</v>
      </c>
      <c r="N64" s="7">
        <v>0</v>
      </c>
      <c r="O64" s="7">
        <v>0</v>
      </c>
      <c r="P64" s="7">
        <v>0</v>
      </c>
      <c r="Q64" s="34">
        <v>0</v>
      </c>
      <c r="R64" s="38">
        <f t="shared" si="0"/>
        <v>10.1</v>
      </c>
      <c r="S64" s="8">
        <f t="shared" si="5"/>
        <v>8.5</v>
      </c>
      <c r="T64" s="8">
        <f t="shared" si="1"/>
        <v>0</v>
      </c>
      <c r="U64" s="8">
        <f t="shared" si="2"/>
        <v>1.6</v>
      </c>
      <c r="V64" s="8">
        <f t="shared" si="3"/>
        <v>0</v>
      </c>
      <c r="W64" s="42">
        <f t="shared" si="4"/>
        <v>0</v>
      </c>
    </row>
    <row r="65" spans="1:23" x14ac:dyDescent="0.2">
      <c r="A65" s="19">
        <v>4092</v>
      </c>
      <c r="B65" s="22" t="s">
        <v>40</v>
      </c>
      <c r="C65" s="7">
        <v>1.3</v>
      </c>
      <c r="D65" s="7">
        <v>0.8</v>
      </c>
      <c r="E65" s="7">
        <v>0</v>
      </c>
      <c r="F65" s="7">
        <v>3.4</v>
      </c>
      <c r="G65" s="7">
        <v>0.8</v>
      </c>
      <c r="H65" s="7">
        <v>0</v>
      </c>
      <c r="I65" s="7">
        <v>0</v>
      </c>
      <c r="J65" s="7">
        <v>2.2000000000000002</v>
      </c>
      <c r="K65" s="7">
        <v>14.8</v>
      </c>
      <c r="L65" s="7">
        <v>0.8</v>
      </c>
      <c r="M65" s="7">
        <v>0</v>
      </c>
      <c r="N65" s="7">
        <v>0</v>
      </c>
      <c r="O65" s="7">
        <v>0</v>
      </c>
      <c r="P65" s="7">
        <v>0</v>
      </c>
      <c r="Q65" s="34">
        <v>0</v>
      </c>
      <c r="R65" s="38">
        <f t="shared" si="0"/>
        <v>24.1</v>
      </c>
      <c r="S65" s="8">
        <f t="shared" si="5"/>
        <v>6.3</v>
      </c>
      <c r="T65" s="8">
        <f t="shared" si="1"/>
        <v>17</v>
      </c>
      <c r="U65" s="8">
        <f t="shared" si="2"/>
        <v>0.8</v>
      </c>
      <c r="V65" s="8">
        <f t="shared" si="3"/>
        <v>0</v>
      </c>
      <c r="W65" s="42">
        <f t="shared" si="4"/>
        <v>0</v>
      </c>
    </row>
    <row r="66" spans="1:23" x14ac:dyDescent="0.2">
      <c r="A66" s="19">
        <v>4093</v>
      </c>
      <c r="B66" s="30" t="s">
        <v>41</v>
      </c>
      <c r="C66" s="7">
        <v>0</v>
      </c>
      <c r="D66" s="7">
        <v>0.8</v>
      </c>
      <c r="E66" s="7">
        <v>0</v>
      </c>
      <c r="F66" s="7">
        <v>0.6</v>
      </c>
      <c r="G66" s="7">
        <v>0</v>
      </c>
      <c r="H66" s="7">
        <v>0</v>
      </c>
      <c r="I66" s="7">
        <v>0</v>
      </c>
      <c r="J66" s="7">
        <v>0</v>
      </c>
      <c r="K66" s="7">
        <v>0.4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34">
        <v>0</v>
      </c>
      <c r="R66" s="38">
        <f t="shared" si="0"/>
        <v>1.7999999999999998</v>
      </c>
      <c r="S66" s="8">
        <f t="shared" si="5"/>
        <v>1.4</v>
      </c>
      <c r="T66" s="8">
        <f t="shared" si="1"/>
        <v>0.4</v>
      </c>
      <c r="U66" s="8">
        <f t="shared" si="2"/>
        <v>0</v>
      </c>
      <c r="V66" s="8">
        <f t="shared" si="3"/>
        <v>0</v>
      </c>
      <c r="W66" s="42">
        <f t="shared" si="4"/>
        <v>0</v>
      </c>
    </row>
    <row r="67" spans="1:23" x14ac:dyDescent="0.2">
      <c r="A67" s="19">
        <v>4094</v>
      </c>
      <c r="B67" s="22" t="s">
        <v>48</v>
      </c>
      <c r="C67" s="7">
        <v>0</v>
      </c>
      <c r="D67" s="7">
        <v>0.5</v>
      </c>
      <c r="E67" s="7">
        <v>0</v>
      </c>
      <c r="F67" s="7">
        <v>1.4</v>
      </c>
      <c r="G67" s="7">
        <v>0</v>
      </c>
      <c r="H67" s="7">
        <v>0</v>
      </c>
      <c r="I67" s="7">
        <v>0</v>
      </c>
      <c r="J67" s="7">
        <v>0.8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34">
        <v>0</v>
      </c>
      <c r="R67" s="38">
        <f t="shared" ref="R67:R127" si="6">SUM(C67:Q67)</f>
        <v>2.7</v>
      </c>
      <c r="S67" s="8">
        <f t="shared" si="5"/>
        <v>1.9</v>
      </c>
      <c r="T67" s="8">
        <f t="shared" ref="T67:T127" si="7">SUM(J67:K67)</f>
        <v>0.8</v>
      </c>
      <c r="U67" s="8">
        <f t="shared" ref="U67:U127" si="8">SUM(L67)</f>
        <v>0</v>
      </c>
      <c r="V67" s="8">
        <f t="shared" ref="V67:V127" si="9">SUM(M67:O67)</f>
        <v>0</v>
      </c>
      <c r="W67" s="42">
        <f t="shared" ref="W67:W127" si="10">SUM(Q67)</f>
        <v>0</v>
      </c>
    </row>
    <row r="68" spans="1:23" x14ac:dyDescent="0.2">
      <c r="A68" s="19">
        <v>4095</v>
      </c>
      <c r="B68" s="22" t="s">
        <v>51</v>
      </c>
      <c r="C68" s="7">
        <v>0</v>
      </c>
      <c r="D68" s="7">
        <v>0.1</v>
      </c>
      <c r="E68" s="7">
        <v>0</v>
      </c>
      <c r="F68" s="7">
        <v>3.2</v>
      </c>
      <c r="G68" s="7">
        <v>0.1</v>
      </c>
      <c r="H68" s="7">
        <v>1.3</v>
      </c>
      <c r="I68" s="7">
        <v>0</v>
      </c>
      <c r="J68" s="7">
        <v>0.7</v>
      </c>
      <c r="K68" s="7">
        <v>1.3</v>
      </c>
      <c r="L68" s="7">
        <v>4.2</v>
      </c>
      <c r="M68" s="7">
        <v>0</v>
      </c>
      <c r="N68" s="7">
        <v>0</v>
      </c>
      <c r="O68" s="7">
        <v>0</v>
      </c>
      <c r="P68" s="7">
        <v>0</v>
      </c>
      <c r="Q68" s="34">
        <v>0</v>
      </c>
      <c r="R68" s="38">
        <f t="shared" si="6"/>
        <v>10.9</v>
      </c>
      <c r="S68" s="8">
        <f t="shared" ref="S68:S128" si="11">SUM(C68:I68,P68)</f>
        <v>4.7</v>
      </c>
      <c r="T68" s="8">
        <f t="shared" si="7"/>
        <v>2</v>
      </c>
      <c r="U68" s="8">
        <f t="shared" si="8"/>
        <v>4.2</v>
      </c>
      <c r="V68" s="8">
        <f t="shared" si="9"/>
        <v>0</v>
      </c>
      <c r="W68" s="42">
        <f t="shared" si="10"/>
        <v>0</v>
      </c>
    </row>
    <row r="69" spans="1:23" x14ac:dyDescent="0.2">
      <c r="A69" s="19">
        <v>4096</v>
      </c>
      <c r="B69" s="22" t="s">
        <v>64</v>
      </c>
      <c r="C69" s="7">
        <v>0</v>
      </c>
      <c r="D69" s="7">
        <v>0.6</v>
      </c>
      <c r="E69" s="7">
        <v>0</v>
      </c>
      <c r="F69" s="7">
        <v>1.3</v>
      </c>
      <c r="G69" s="7">
        <v>0</v>
      </c>
      <c r="H69" s="7">
        <v>0.3</v>
      </c>
      <c r="I69" s="7">
        <v>0</v>
      </c>
      <c r="J69" s="7">
        <v>0</v>
      </c>
      <c r="K69" s="7">
        <v>0</v>
      </c>
      <c r="L69" s="7">
        <v>2.4</v>
      </c>
      <c r="M69" s="7">
        <v>0</v>
      </c>
      <c r="N69" s="7">
        <v>0</v>
      </c>
      <c r="O69" s="7">
        <v>0</v>
      </c>
      <c r="P69" s="7">
        <v>0</v>
      </c>
      <c r="Q69" s="34">
        <v>0</v>
      </c>
      <c r="R69" s="38">
        <f t="shared" si="6"/>
        <v>4.5999999999999996</v>
      </c>
      <c r="S69" s="8">
        <f t="shared" si="11"/>
        <v>2.1999999999999997</v>
      </c>
      <c r="T69" s="8">
        <f t="shared" si="7"/>
        <v>0</v>
      </c>
      <c r="U69" s="8">
        <f t="shared" si="8"/>
        <v>2.4</v>
      </c>
      <c r="V69" s="8">
        <f t="shared" si="9"/>
        <v>0</v>
      </c>
      <c r="W69" s="42">
        <f t="shared" si="10"/>
        <v>0</v>
      </c>
    </row>
    <row r="70" spans="1:23" x14ac:dyDescent="0.2">
      <c r="A70" s="19">
        <v>4097</v>
      </c>
      <c r="B70" s="21" t="s">
        <v>68</v>
      </c>
      <c r="C70" s="7">
        <v>0</v>
      </c>
      <c r="D70" s="7">
        <v>1.1000000000000001</v>
      </c>
      <c r="E70" s="7">
        <v>0</v>
      </c>
      <c r="F70" s="7">
        <v>0.3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34">
        <v>0</v>
      </c>
      <c r="R70" s="38">
        <f t="shared" si="6"/>
        <v>1.4000000000000001</v>
      </c>
      <c r="S70" s="8">
        <f t="shared" si="11"/>
        <v>1.4000000000000001</v>
      </c>
      <c r="T70" s="8">
        <f t="shared" si="7"/>
        <v>0</v>
      </c>
      <c r="U70" s="8">
        <f t="shared" si="8"/>
        <v>0</v>
      </c>
      <c r="V70" s="8">
        <f t="shared" si="9"/>
        <v>0</v>
      </c>
      <c r="W70" s="42">
        <f t="shared" si="10"/>
        <v>0</v>
      </c>
    </row>
    <row r="71" spans="1:23" x14ac:dyDescent="0.2">
      <c r="A71" s="19">
        <v>4099</v>
      </c>
      <c r="B71" s="21" t="s">
        <v>85</v>
      </c>
      <c r="C71" s="7">
        <v>0</v>
      </c>
      <c r="D71" s="7">
        <v>0.1</v>
      </c>
      <c r="E71" s="7">
        <v>0.7</v>
      </c>
      <c r="F71" s="7">
        <v>0.6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0.2</v>
      </c>
      <c r="M71" s="7">
        <v>0</v>
      </c>
      <c r="N71" s="7">
        <v>0</v>
      </c>
      <c r="O71" s="7">
        <v>0</v>
      </c>
      <c r="P71" s="7">
        <v>0</v>
      </c>
      <c r="Q71" s="34">
        <v>0</v>
      </c>
      <c r="R71" s="38">
        <f t="shared" si="6"/>
        <v>1.5999999999999999</v>
      </c>
      <c r="S71" s="8">
        <f t="shared" si="11"/>
        <v>1.4</v>
      </c>
      <c r="T71" s="8">
        <f t="shared" si="7"/>
        <v>0</v>
      </c>
      <c r="U71" s="8">
        <f t="shared" si="8"/>
        <v>0.2</v>
      </c>
      <c r="V71" s="8">
        <f t="shared" si="9"/>
        <v>0</v>
      </c>
      <c r="W71" s="42">
        <f t="shared" si="10"/>
        <v>0</v>
      </c>
    </row>
    <row r="72" spans="1:23" x14ac:dyDescent="0.2">
      <c r="A72" s="19">
        <v>4100</v>
      </c>
      <c r="B72" s="22" t="s">
        <v>88</v>
      </c>
      <c r="C72" s="7">
        <v>0</v>
      </c>
      <c r="D72" s="7">
        <v>0.4</v>
      </c>
      <c r="E72" s="7">
        <v>0</v>
      </c>
      <c r="F72" s="7">
        <v>2.7</v>
      </c>
      <c r="G72" s="7">
        <v>1.6</v>
      </c>
      <c r="H72" s="7">
        <v>2.2000000000000002</v>
      </c>
      <c r="I72" s="7">
        <v>0.5</v>
      </c>
      <c r="J72" s="7">
        <v>3.1</v>
      </c>
      <c r="K72" s="7">
        <v>0</v>
      </c>
      <c r="L72" s="7">
        <v>0.3</v>
      </c>
      <c r="M72" s="7">
        <v>0</v>
      </c>
      <c r="N72" s="7">
        <v>0</v>
      </c>
      <c r="O72" s="7">
        <v>0</v>
      </c>
      <c r="P72" s="7">
        <v>0</v>
      </c>
      <c r="Q72" s="34">
        <v>0</v>
      </c>
      <c r="R72" s="38">
        <f t="shared" si="6"/>
        <v>10.8</v>
      </c>
      <c r="S72" s="8">
        <f t="shared" si="11"/>
        <v>7.4</v>
      </c>
      <c r="T72" s="8">
        <f t="shared" si="7"/>
        <v>3.1</v>
      </c>
      <c r="U72" s="8">
        <f t="shared" si="8"/>
        <v>0.3</v>
      </c>
      <c r="V72" s="8">
        <f t="shared" si="9"/>
        <v>0</v>
      </c>
      <c r="W72" s="42">
        <f t="shared" si="10"/>
        <v>0</v>
      </c>
    </row>
    <row r="73" spans="1:23" x14ac:dyDescent="0.2">
      <c r="A73" s="19">
        <v>4104</v>
      </c>
      <c r="B73" s="22" t="s">
        <v>118</v>
      </c>
      <c r="C73" s="7">
        <v>0</v>
      </c>
      <c r="D73" s="7">
        <v>0.5</v>
      </c>
      <c r="E73" s="7">
        <v>0</v>
      </c>
      <c r="F73" s="7">
        <v>0.8</v>
      </c>
      <c r="G73" s="7">
        <v>0.3</v>
      </c>
      <c r="H73" s="7">
        <v>0</v>
      </c>
      <c r="I73" s="7">
        <v>0.3</v>
      </c>
      <c r="J73" s="7">
        <v>0</v>
      </c>
      <c r="K73" s="7">
        <v>14</v>
      </c>
      <c r="L73" s="7">
        <v>1.6</v>
      </c>
      <c r="M73" s="7">
        <v>0</v>
      </c>
      <c r="N73" s="7">
        <v>0</v>
      </c>
      <c r="O73" s="7">
        <v>0</v>
      </c>
      <c r="P73" s="7">
        <v>0</v>
      </c>
      <c r="Q73" s="34">
        <v>0</v>
      </c>
      <c r="R73" s="38">
        <f t="shared" si="6"/>
        <v>17.5</v>
      </c>
      <c r="S73" s="8">
        <f t="shared" si="11"/>
        <v>1.9000000000000001</v>
      </c>
      <c r="T73" s="8">
        <f t="shared" si="7"/>
        <v>14</v>
      </c>
      <c r="U73" s="8">
        <f t="shared" si="8"/>
        <v>1.6</v>
      </c>
      <c r="V73" s="8">
        <f t="shared" si="9"/>
        <v>0</v>
      </c>
      <c r="W73" s="42">
        <f t="shared" si="10"/>
        <v>0</v>
      </c>
    </row>
    <row r="74" spans="1:23" x14ac:dyDescent="0.2">
      <c r="A74" s="19">
        <v>4105</v>
      </c>
      <c r="B74" s="22" t="s">
        <v>121</v>
      </c>
      <c r="C74" s="7">
        <v>0</v>
      </c>
      <c r="D74" s="7">
        <v>0.1</v>
      </c>
      <c r="E74" s="7">
        <v>0</v>
      </c>
      <c r="F74" s="7">
        <v>0</v>
      </c>
      <c r="G74" s="7">
        <v>0</v>
      </c>
      <c r="H74" s="7">
        <v>0.6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34">
        <v>0</v>
      </c>
      <c r="R74" s="38">
        <f t="shared" si="6"/>
        <v>0.7</v>
      </c>
      <c r="S74" s="8">
        <f t="shared" si="11"/>
        <v>0.7</v>
      </c>
      <c r="T74" s="8">
        <f t="shared" si="7"/>
        <v>0</v>
      </c>
      <c r="U74" s="8">
        <f t="shared" si="8"/>
        <v>0</v>
      </c>
      <c r="V74" s="8">
        <f t="shared" si="9"/>
        <v>0</v>
      </c>
      <c r="W74" s="42">
        <f t="shared" si="10"/>
        <v>0</v>
      </c>
    </row>
    <row r="75" spans="1:23" x14ac:dyDescent="0.2">
      <c r="A75" s="19">
        <v>4106</v>
      </c>
      <c r="B75" s="30" t="s">
        <v>128</v>
      </c>
      <c r="C75" s="7">
        <v>0</v>
      </c>
      <c r="D75" s="7">
        <v>1.4</v>
      </c>
      <c r="E75" s="7">
        <v>0</v>
      </c>
      <c r="F75" s="7">
        <v>1.9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34">
        <v>0</v>
      </c>
      <c r="R75" s="38">
        <f t="shared" si="6"/>
        <v>3.3</v>
      </c>
      <c r="S75" s="8">
        <f t="shared" si="11"/>
        <v>3.3</v>
      </c>
      <c r="T75" s="8">
        <f t="shared" si="7"/>
        <v>0</v>
      </c>
      <c r="U75" s="8">
        <f t="shared" si="8"/>
        <v>0</v>
      </c>
      <c r="V75" s="8">
        <f t="shared" si="9"/>
        <v>0</v>
      </c>
      <c r="W75" s="42">
        <f t="shared" si="10"/>
        <v>0</v>
      </c>
    </row>
    <row r="76" spans="1:23" x14ac:dyDescent="0.2">
      <c r="A76" s="19">
        <v>4107</v>
      </c>
      <c r="B76" s="21" t="s">
        <v>133</v>
      </c>
      <c r="C76" s="7">
        <v>0.4</v>
      </c>
      <c r="D76" s="7">
        <v>0</v>
      </c>
      <c r="E76" s="7">
        <v>0</v>
      </c>
      <c r="F76" s="7">
        <v>0.4</v>
      </c>
      <c r="G76" s="7">
        <v>0.1</v>
      </c>
      <c r="H76" s="7">
        <v>0.2</v>
      </c>
      <c r="I76" s="7">
        <v>0</v>
      </c>
      <c r="J76" s="7">
        <v>0</v>
      </c>
      <c r="K76" s="7">
        <v>0</v>
      </c>
      <c r="L76" s="7">
        <v>0.2</v>
      </c>
      <c r="M76" s="7">
        <v>0</v>
      </c>
      <c r="N76" s="7">
        <v>0</v>
      </c>
      <c r="O76" s="7">
        <v>0</v>
      </c>
      <c r="P76" s="7">
        <v>0</v>
      </c>
      <c r="Q76" s="34">
        <v>0</v>
      </c>
      <c r="R76" s="38">
        <f t="shared" si="6"/>
        <v>1.3</v>
      </c>
      <c r="S76" s="8">
        <f t="shared" si="11"/>
        <v>1.1000000000000001</v>
      </c>
      <c r="T76" s="8">
        <f t="shared" si="7"/>
        <v>0</v>
      </c>
      <c r="U76" s="8">
        <f t="shared" si="8"/>
        <v>0.2</v>
      </c>
      <c r="V76" s="8">
        <f t="shared" si="9"/>
        <v>0</v>
      </c>
      <c r="W76" s="42">
        <f t="shared" si="10"/>
        <v>0</v>
      </c>
    </row>
    <row r="77" spans="1:23" x14ac:dyDescent="0.2">
      <c r="A77" s="19">
        <v>4109</v>
      </c>
      <c r="B77" s="31" t="s">
        <v>143</v>
      </c>
      <c r="C77" s="7">
        <v>0</v>
      </c>
      <c r="D77" s="7">
        <v>0.7</v>
      </c>
      <c r="E77" s="7">
        <v>0</v>
      </c>
      <c r="F77" s="7">
        <v>0.6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0.2</v>
      </c>
      <c r="M77" s="7">
        <v>0</v>
      </c>
      <c r="N77" s="7">
        <v>0</v>
      </c>
      <c r="O77" s="7">
        <v>0</v>
      </c>
      <c r="P77" s="7">
        <v>0</v>
      </c>
      <c r="Q77" s="34">
        <v>0</v>
      </c>
      <c r="R77" s="38">
        <f t="shared" si="6"/>
        <v>1.4999999999999998</v>
      </c>
      <c r="S77" s="8">
        <f t="shared" si="11"/>
        <v>1.2999999999999998</v>
      </c>
      <c r="T77" s="8">
        <f t="shared" si="7"/>
        <v>0</v>
      </c>
      <c r="U77" s="8">
        <f t="shared" si="8"/>
        <v>0.2</v>
      </c>
      <c r="V77" s="8">
        <f t="shared" si="9"/>
        <v>0</v>
      </c>
      <c r="W77" s="42">
        <f t="shared" si="10"/>
        <v>0</v>
      </c>
    </row>
    <row r="78" spans="1:23" x14ac:dyDescent="0.2">
      <c r="A78" s="19">
        <v>4110</v>
      </c>
      <c r="B78" s="22" t="s">
        <v>159</v>
      </c>
      <c r="C78" s="7">
        <v>0</v>
      </c>
      <c r="D78" s="7">
        <v>0.9</v>
      </c>
      <c r="E78" s="7">
        <v>0</v>
      </c>
      <c r="F78" s="7">
        <v>0.6</v>
      </c>
      <c r="G78" s="7">
        <v>0</v>
      </c>
      <c r="H78" s="7">
        <v>0</v>
      </c>
      <c r="I78" s="7">
        <v>0</v>
      </c>
      <c r="J78" s="7">
        <v>0.4</v>
      </c>
      <c r="K78" s="7">
        <v>0</v>
      </c>
      <c r="L78" s="7">
        <v>0.7</v>
      </c>
      <c r="M78" s="7">
        <v>0</v>
      </c>
      <c r="N78" s="7">
        <v>0</v>
      </c>
      <c r="O78" s="7">
        <v>0</v>
      </c>
      <c r="P78" s="7">
        <v>0</v>
      </c>
      <c r="Q78" s="34">
        <v>0</v>
      </c>
      <c r="R78" s="38">
        <f t="shared" si="6"/>
        <v>2.5999999999999996</v>
      </c>
      <c r="S78" s="8">
        <f t="shared" si="11"/>
        <v>1.5</v>
      </c>
      <c r="T78" s="8">
        <f t="shared" si="7"/>
        <v>0.4</v>
      </c>
      <c r="U78" s="8">
        <f t="shared" si="8"/>
        <v>0.7</v>
      </c>
      <c r="V78" s="8">
        <f t="shared" si="9"/>
        <v>0</v>
      </c>
      <c r="W78" s="42">
        <f t="shared" si="10"/>
        <v>0</v>
      </c>
    </row>
    <row r="79" spans="1:23" x14ac:dyDescent="0.2">
      <c r="A79" s="19">
        <v>4111</v>
      </c>
      <c r="B79" s="22" t="s">
        <v>162</v>
      </c>
      <c r="C79" s="7">
        <v>0.6</v>
      </c>
      <c r="D79" s="7">
        <v>0</v>
      </c>
      <c r="E79" s="7">
        <v>0</v>
      </c>
      <c r="F79" s="7">
        <v>1.1000000000000001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0.9</v>
      </c>
      <c r="M79" s="7">
        <v>0</v>
      </c>
      <c r="N79" s="7">
        <v>0</v>
      </c>
      <c r="O79" s="7">
        <v>0</v>
      </c>
      <c r="P79" s="7">
        <v>0</v>
      </c>
      <c r="Q79" s="34">
        <v>0</v>
      </c>
      <c r="R79" s="38">
        <f t="shared" si="6"/>
        <v>2.6</v>
      </c>
      <c r="S79" s="8">
        <f t="shared" si="11"/>
        <v>1.7000000000000002</v>
      </c>
      <c r="T79" s="8">
        <f t="shared" si="7"/>
        <v>0</v>
      </c>
      <c r="U79" s="8">
        <f t="shared" si="8"/>
        <v>0.9</v>
      </c>
      <c r="V79" s="8">
        <f t="shared" si="9"/>
        <v>0</v>
      </c>
      <c r="W79" s="42">
        <f t="shared" si="10"/>
        <v>0</v>
      </c>
    </row>
    <row r="80" spans="1:23" x14ac:dyDescent="0.2">
      <c r="A80" s="19">
        <v>4112</v>
      </c>
      <c r="B80" s="21" t="s">
        <v>166</v>
      </c>
      <c r="C80" s="7">
        <v>0.1</v>
      </c>
      <c r="D80" s="7">
        <v>0</v>
      </c>
      <c r="E80" s="7">
        <v>0</v>
      </c>
      <c r="F80" s="7">
        <v>0.6</v>
      </c>
      <c r="G80" s="7">
        <v>0</v>
      </c>
      <c r="H80" s="7">
        <v>0</v>
      </c>
      <c r="I80" s="7">
        <v>0.3</v>
      </c>
      <c r="J80" s="7">
        <v>0</v>
      </c>
      <c r="K80" s="7">
        <v>0</v>
      </c>
      <c r="L80" s="7">
        <v>1</v>
      </c>
      <c r="M80" s="7">
        <v>0</v>
      </c>
      <c r="N80" s="7">
        <v>0</v>
      </c>
      <c r="O80" s="7">
        <v>0</v>
      </c>
      <c r="P80" s="7">
        <v>0</v>
      </c>
      <c r="Q80" s="34">
        <v>0</v>
      </c>
      <c r="R80" s="38">
        <f t="shared" si="6"/>
        <v>2</v>
      </c>
      <c r="S80" s="8">
        <f t="shared" si="11"/>
        <v>1</v>
      </c>
      <c r="T80" s="8">
        <f t="shared" si="7"/>
        <v>0</v>
      </c>
      <c r="U80" s="8">
        <f t="shared" si="8"/>
        <v>1</v>
      </c>
      <c r="V80" s="8">
        <f t="shared" si="9"/>
        <v>0</v>
      </c>
      <c r="W80" s="42">
        <f t="shared" si="10"/>
        <v>0</v>
      </c>
    </row>
    <row r="81" spans="1:23" x14ac:dyDescent="0.2">
      <c r="A81" s="19">
        <v>4113</v>
      </c>
      <c r="B81" s="31" t="s">
        <v>172</v>
      </c>
      <c r="C81" s="7">
        <v>0</v>
      </c>
      <c r="D81" s="7">
        <v>0.4</v>
      </c>
      <c r="E81" s="7">
        <v>0</v>
      </c>
      <c r="F81" s="7">
        <v>2.1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34">
        <v>0</v>
      </c>
      <c r="R81" s="38">
        <f t="shared" si="6"/>
        <v>2.5</v>
      </c>
      <c r="S81" s="8">
        <f t="shared" si="11"/>
        <v>2.5</v>
      </c>
      <c r="T81" s="8">
        <f t="shared" si="7"/>
        <v>0</v>
      </c>
      <c r="U81" s="8">
        <f t="shared" si="8"/>
        <v>0</v>
      </c>
      <c r="V81" s="8">
        <f t="shared" si="9"/>
        <v>0</v>
      </c>
      <c r="W81" s="42">
        <f t="shared" si="10"/>
        <v>0</v>
      </c>
    </row>
    <row r="82" spans="1:23" x14ac:dyDescent="0.2">
      <c r="A82" s="19">
        <v>4114</v>
      </c>
      <c r="B82" s="21" t="s">
        <v>173</v>
      </c>
      <c r="C82" s="7">
        <v>0</v>
      </c>
      <c r="D82" s="7">
        <v>0.9</v>
      </c>
      <c r="E82" s="7">
        <v>0</v>
      </c>
      <c r="F82" s="7">
        <v>2.4</v>
      </c>
      <c r="G82" s="7">
        <v>0.7</v>
      </c>
      <c r="H82" s="7">
        <v>0</v>
      </c>
      <c r="I82" s="7">
        <v>1</v>
      </c>
      <c r="J82" s="7">
        <v>0</v>
      </c>
      <c r="K82" s="7">
        <v>0</v>
      </c>
      <c r="L82" s="7">
        <v>0.4</v>
      </c>
      <c r="M82" s="7">
        <v>0</v>
      </c>
      <c r="N82" s="7">
        <v>0</v>
      </c>
      <c r="O82" s="7">
        <v>0</v>
      </c>
      <c r="P82" s="7">
        <v>0</v>
      </c>
      <c r="Q82" s="34">
        <v>0</v>
      </c>
      <c r="R82" s="38">
        <f t="shared" si="6"/>
        <v>5.4</v>
      </c>
      <c r="S82" s="8">
        <f t="shared" si="11"/>
        <v>5</v>
      </c>
      <c r="T82" s="8">
        <f t="shared" si="7"/>
        <v>0</v>
      </c>
      <c r="U82" s="8">
        <f t="shared" si="8"/>
        <v>0.4</v>
      </c>
      <c r="V82" s="8">
        <f t="shared" si="9"/>
        <v>0</v>
      </c>
      <c r="W82" s="42">
        <f t="shared" si="10"/>
        <v>0</v>
      </c>
    </row>
    <row r="83" spans="1:23" x14ac:dyDescent="0.2">
      <c r="A83" s="19">
        <v>4115</v>
      </c>
      <c r="B83" s="31" t="s">
        <v>174</v>
      </c>
      <c r="C83" s="7">
        <v>0</v>
      </c>
      <c r="D83" s="7">
        <v>0.2</v>
      </c>
      <c r="E83" s="7">
        <v>0</v>
      </c>
      <c r="F83" s="7">
        <v>3.4</v>
      </c>
      <c r="G83" s="7">
        <v>0.6</v>
      </c>
      <c r="H83" s="7">
        <v>1.4</v>
      </c>
      <c r="I83" s="7">
        <v>0</v>
      </c>
      <c r="J83" s="7">
        <v>0.5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34">
        <v>1.2</v>
      </c>
      <c r="R83" s="38">
        <f t="shared" si="6"/>
        <v>7.3</v>
      </c>
      <c r="S83" s="8">
        <f t="shared" si="11"/>
        <v>5.6</v>
      </c>
      <c r="T83" s="8">
        <f t="shared" si="7"/>
        <v>0.5</v>
      </c>
      <c r="U83" s="8">
        <f t="shared" si="8"/>
        <v>0</v>
      </c>
      <c r="V83" s="8">
        <f t="shared" si="9"/>
        <v>0</v>
      </c>
      <c r="W83" s="42">
        <f t="shared" si="10"/>
        <v>1.2</v>
      </c>
    </row>
    <row r="84" spans="1:23" x14ac:dyDescent="0.2">
      <c r="A84" s="19">
        <v>4117</v>
      </c>
      <c r="B84" s="22" t="s">
        <v>195</v>
      </c>
      <c r="C84" s="7">
        <v>0</v>
      </c>
      <c r="D84" s="7">
        <v>1.3</v>
      </c>
      <c r="E84" s="7">
        <v>0</v>
      </c>
      <c r="F84" s="7">
        <v>2.7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0.9</v>
      </c>
      <c r="M84" s="7">
        <v>0</v>
      </c>
      <c r="N84" s="7">
        <v>0</v>
      </c>
      <c r="O84" s="7">
        <v>0</v>
      </c>
      <c r="P84" s="7">
        <v>0</v>
      </c>
      <c r="Q84" s="34">
        <v>0</v>
      </c>
      <c r="R84" s="38">
        <f t="shared" si="6"/>
        <v>4.9000000000000004</v>
      </c>
      <c r="S84" s="8">
        <f t="shared" si="11"/>
        <v>4</v>
      </c>
      <c r="T84" s="8">
        <f t="shared" si="7"/>
        <v>0</v>
      </c>
      <c r="U84" s="8">
        <f t="shared" si="8"/>
        <v>0.9</v>
      </c>
      <c r="V84" s="8">
        <f t="shared" si="9"/>
        <v>0</v>
      </c>
      <c r="W84" s="42">
        <f t="shared" si="10"/>
        <v>0</v>
      </c>
    </row>
    <row r="85" spans="1:23" x14ac:dyDescent="0.2">
      <c r="A85" s="19">
        <v>4120</v>
      </c>
      <c r="B85" s="22" t="s">
        <v>205</v>
      </c>
      <c r="C85" s="7">
        <v>0</v>
      </c>
      <c r="D85" s="7">
        <v>0.5</v>
      </c>
      <c r="E85" s="7">
        <v>0</v>
      </c>
      <c r="F85" s="7">
        <v>5.0999999999999996</v>
      </c>
      <c r="G85" s="7">
        <v>0</v>
      </c>
      <c r="H85" s="7">
        <v>0</v>
      </c>
      <c r="I85" s="7">
        <v>0</v>
      </c>
      <c r="J85" s="7">
        <v>0</v>
      </c>
      <c r="K85" s="7">
        <v>0.8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34">
        <v>0</v>
      </c>
      <c r="R85" s="38">
        <f t="shared" si="6"/>
        <v>6.3999999999999995</v>
      </c>
      <c r="S85" s="8">
        <f t="shared" si="11"/>
        <v>5.6</v>
      </c>
      <c r="T85" s="8">
        <f t="shared" si="7"/>
        <v>0.8</v>
      </c>
      <c r="U85" s="8">
        <f t="shared" si="8"/>
        <v>0</v>
      </c>
      <c r="V85" s="8">
        <f t="shared" si="9"/>
        <v>0</v>
      </c>
      <c r="W85" s="42">
        <f t="shared" si="10"/>
        <v>0</v>
      </c>
    </row>
    <row r="86" spans="1:23" x14ac:dyDescent="0.2">
      <c r="A86" s="19">
        <v>4121</v>
      </c>
      <c r="B86" s="22" t="s">
        <v>206</v>
      </c>
      <c r="C86" s="7">
        <v>0</v>
      </c>
      <c r="D86" s="7">
        <v>1.7</v>
      </c>
      <c r="E86" s="7">
        <v>0</v>
      </c>
      <c r="F86" s="7">
        <v>4.0999999999999996</v>
      </c>
      <c r="G86" s="7">
        <v>0.7</v>
      </c>
      <c r="H86" s="7">
        <v>0</v>
      </c>
      <c r="I86" s="7">
        <v>0.1</v>
      </c>
      <c r="J86" s="7">
        <v>0</v>
      </c>
      <c r="K86" s="7">
        <v>2</v>
      </c>
      <c r="L86" s="7">
        <v>0.9</v>
      </c>
      <c r="M86" s="7">
        <v>0</v>
      </c>
      <c r="N86" s="7">
        <v>0</v>
      </c>
      <c r="O86" s="7">
        <v>0</v>
      </c>
      <c r="P86" s="7">
        <v>0</v>
      </c>
      <c r="Q86" s="34">
        <v>0</v>
      </c>
      <c r="R86" s="38">
        <f t="shared" si="6"/>
        <v>9.5</v>
      </c>
      <c r="S86" s="8">
        <f t="shared" si="11"/>
        <v>6.6</v>
      </c>
      <c r="T86" s="8">
        <f t="shared" si="7"/>
        <v>2</v>
      </c>
      <c r="U86" s="8">
        <f t="shared" si="8"/>
        <v>0.9</v>
      </c>
      <c r="V86" s="8">
        <f t="shared" si="9"/>
        <v>0</v>
      </c>
      <c r="W86" s="42">
        <f t="shared" si="10"/>
        <v>0</v>
      </c>
    </row>
    <row r="87" spans="1:23" x14ac:dyDescent="0.2">
      <c r="A87" s="19">
        <v>4122</v>
      </c>
      <c r="B87" s="22" t="s">
        <v>208</v>
      </c>
      <c r="C87" s="7">
        <v>0.3</v>
      </c>
      <c r="D87" s="7">
        <v>0</v>
      </c>
      <c r="E87" s="7">
        <v>0</v>
      </c>
      <c r="F87" s="7">
        <v>2.1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1.2</v>
      </c>
      <c r="M87" s="7">
        <v>0</v>
      </c>
      <c r="N87" s="7">
        <v>0</v>
      </c>
      <c r="O87" s="7">
        <v>0</v>
      </c>
      <c r="P87" s="7">
        <v>0</v>
      </c>
      <c r="Q87" s="34">
        <v>0</v>
      </c>
      <c r="R87" s="38">
        <f t="shared" si="6"/>
        <v>3.5999999999999996</v>
      </c>
      <c r="S87" s="8">
        <f t="shared" si="11"/>
        <v>2.4</v>
      </c>
      <c r="T87" s="8">
        <f t="shared" si="7"/>
        <v>0</v>
      </c>
      <c r="U87" s="8">
        <f t="shared" si="8"/>
        <v>1.2</v>
      </c>
      <c r="V87" s="8">
        <f t="shared" si="9"/>
        <v>0</v>
      </c>
      <c r="W87" s="42">
        <f t="shared" si="10"/>
        <v>0</v>
      </c>
    </row>
    <row r="88" spans="1:23" x14ac:dyDescent="0.2">
      <c r="A88" s="19">
        <v>4123</v>
      </c>
      <c r="B88" s="22" t="s">
        <v>216</v>
      </c>
      <c r="C88" s="7">
        <v>0</v>
      </c>
      <c r="D88" s="7">
        <v>0.1</v>
      </c>
      <c r="E88" s="7">
        <v>0</v>
      </c>
      <c r="F88" s="7">
        <v>2.9</v>
      </c>
      <c r="G88" s="7">
        <v>0.1</v>
      </c>
      <c r="H88" s="7">
        <v>0</v>
      </c>
      <c r="I88" s="7">
        <v>0.3</v>
      </c>
      <c r="J88" s="7">
        <v>0.9</v>
      </c>
      <c r="K88" s="7">
        <v>0</v>
      </c>
      <c r="L88" s="7">
        <v>0.5</v>
      </c>
      <c r="M88" s="7">
        <v>0</v>
      </c>
      <c r="N88" s="7">
        <v>0</v>
      </c>
      <c r="O88" s="7">
        <v>0</v>
      </c>
      <c r="P88" s="7">
        <v>0</v>
      </c>
      <c r="Q88" s="34">
        <v>0.7</v>
      </c>
      <c r="R88" s="38">
        <f t="shared" si="6"/>
        <v>5.5</v>
      </c>
      <c r="S88" s="8">
        <f t="shared" si="11"/>
        <v>3.4</v>
      </c>
      <c r="T88" s="8">
        <f t="shared" si="7"/>
        <v>0.9</v>
      </c>
      <c r="U88" s="8">
        <f t="shared" si="8"/>
        <v>0.5</v>
      </c>
      <c r="V88" s="8">
        <f t="shared" si="9"/>
        <v>0</v>
      </c>
      <c r="W88" s="42">
        <f t="shared" si="10"/>
        <v>0.7</v>
      </c>
    </row>
    <row r="89" spans="1:23" x14ac:dyDescent="0.2">
      <c r="A89" s="19">
        <v>4124</v>
      </c>
      <c r="B89" s="22" t="s">
        <v>237</v>
      </c>
      <c r="C89" s="7">
        <v>0</v>
      </c>
      <c r="D89" s="7">
        <v>1.6</v>
      </c>
      <c r="E89" s="7">
        <v>0</v>
      </c>
      <c r="F89" s="7">
        <v>4</v>
      </c>
      <c r="G89" s="7">
        <v>0</v>
      </c>
      <c r="H89" s="7">
        <v>0</v>
      </c>
      <c r="I89" s="7">
        <v>0</v>
      </c>
      <c r="J89" s="7">
        <v>0.1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34">
        <v>0</v>
      </c>
      <c r="R89" s="38">
        <f>SUM(C89:Q89)</f>
        <v>5.6999999999999993</v>
      </c>
      <c r="S89" s="8">
        <f>SUM(C89:I89,P89)</f>
        <v>5.6</v>
      </c>
      <c r="T89" s="8">
        <f>SUM(J89:K89)</f>
        <v>0.1</v>
      </c>
      <c r="U89" s="8">
        <f>SUM(L89)</f>
        <v>0</v>
      </c>
      <c r="V89" s="8">
        <f>SUM(M89:O89)</f>
        <v>0</v>
      </c>
      <c r="W89" s="42">
        <f>SUM(Q89)</f>
        <v>0</v>
      </c>
    </row>
    <row r="90" spans="1:23" x14ac:dyDescent="0.2">
      <c r="A90" s="19">
        <v>4131</v>
      </c>
      <c r="B90" s="22" t="s">
        <v>32</v>
      </c>
      <c r="C90" s="7">
        <v>0</v>
      </c>
      <c r="D90" s="7">
        <v>2</v>
      </c>
      <c r="E90" s="7">
        <v>0</v>
      </c>
      <c r="F90" s="7">
        <v>10.9</v>
      </c>
      <c r="G90" s="7">
        <v>0.9</v>
      </c>
      <c r="H90" s="7">
        <v>0.7</v>
      </c>
      <c r="I90" s="7">
        <v>1.3</v>
      </c>
      <c r="J90" s="7">
        <v>1.3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34">
        <v>0</v>
      </c>
      <c r="R90" s="38">
        <f t="shared" si="6"/>
        <v>17.100000000000001</v>
      </c>
      <c r="S90" s="8">
        <f t="shared" si="11"/>
        <v>15.8</v>
      </c>
      <c r="T90" s="8">
        <f t="shared" si="7"/>
        <v>1.3</v>
      </c>
      <c r="U90" s="8">
        <f t="shared" si="8"/>
        <v>0</v>
      </c>
      <c r="V90" s="8">
        <f t="shared" si="9"/>
        <v>0</v>
      </c>
      <c r="W90" s="42">
        <f t="shared" si="10"/>
        <v>0</v>
      </c>
    </row>
    <row r="91" spans="1:23" x14ac:dyDescent="0.2">
      <c r="A91" s="19">
        <v>4132</v>
      </c>
      <c r="B91" s="22" t="s">
        <v>42</v>
      </c>
      <c r="C91" s="7">
        <v>0</v>
      </c>
      <c r="D91" s="7">
        <v>0</v>
      </c>
      <c r="E91" s="7">
        <v>0</v>
      </c>
      <c r="F91" s="7">
        <v>1.2</v>
      </c>
      <c r="G91" s="7">
        <v>1.2</v>
      </c>
      <c r="H91" s="7">
        <v>1.1000000000000001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34">
        <v>0.3</v>
      </c>
      <c r="R91" s="38">
        <f t="shared" si="6"/>
        <v>3.8</v>
      </c>
      <c r="S91" s="8">
        <f t="shared" si="11"/>
        <v>3.5</v>
      </c>
      <c r="T91" s="8">
        <f t="shared" si="7"/>
        <v>0</v>
      </c>
      <c r="U91" s="8">
        <f t="shared" si="8"/>
        <v>0</v>
      </c>
      <c r="V91" s="8">
        <f t="shared" si="9"/>
        <v>0</v>
      </c>
      <c r="W91" s="42">
        <f t="shared" si="10"/>
        <v>0.3</v>
      </c>
    </row>
    <row r="92" spans="1:23" x14ac:dyDescent="0.2">
      <c r="A92" s="19">
        <v>4133</v>
      </c>
      <c r="B92" s="31" t="s">
        <v>55</v>
      </c>
      <c r="C92" s="7">
        <v>0</v>
      </c>
      <c r="D92" s="7">
        <v>0.3</v>
      </c>
      <c r="E92" s="7">
        <v>0</v>
      </c>
      <c r="F92" s="7">
        <v>1.5</v>
      </c>
      <c r="G92" s="7">
        <v>0.5</v>
      </c>
      <c r="H92" s="7">
        <v>0</v>
      </c>
      <c r="I92" s="7">
        <v>0</v>
      </c>
      <c r="J92" s="7">
        <v>0.6</v>
      </c>
      <c r="K92" s="7">
        <v>0</v>
      </c>
      <c r="L92" s="7">
        <v>0.5</v>
      </c>
      <c r="M92" s="7">
        <v>0</v>
      </c>
      <c r="N92" s="7">
        <v>0</v>
      </c>
      <c r="O92" s="7">
        <v>0</v>
      </c>
      <c r="P92" s="7">
        <v>0</v>
      </c>
      <c r="Q92" s="34">
        <v>0</v>
      </c>
      <c r="R92" s="38">
        <f t="shared" si="6"/>
        <v>3.4</v>
      </c>
      <c r="S92" s="8">
        <f t="shared" si="11"/>
        <v>2.2999999999999998</v>
      </c>
      <c r="T92" s="8">
        <f t="shared" si="7"/>
        <v>0.6</v>
      </c>
      <c r="U92" s="8">
        <f t="shared" si="8"/>
        <v>0.5</v>
      </c>
      <c r="V92" s="8">
        <f t="shared" si="9"/>
        <v>0</v>
      </c>
      <c r="W92" s="42">
        <f t="shared" si="10"/>
        <v>0</v>
      </c>
    </row>
    <row r="93" spans="1:23" x14ac:dyDescent="0.2">
      <c r="A93" s="19">
        <v>4134</v>
      </c>
      <c r="B93" s="22" t="s">
        <v>63</v>
      </c>
      <c r="C93" s="7">
        <v>1.3</v>
      </c>
      <c r="D93" s="7">
        <v>0</v>
      </c>
      <c r="E93" s="7">
        <v>0</v>
      </c>
      <c r="F93" s="7">
        <v>4.7</v>
      </c>
      <c r="G93" s="7">
        <v>0.2</v>
      </c>
      <c r="H93" s="7">
        <v>1.2</v>
      </c>
      <c r="I93" s="7">
        <v>0.1</v>
      </c>
      <c r="J93" s="7">
        <v>0</v>
      </c>
      <c r="K93" s="7">
        <v>3.3</v>
      </c>
      <c r="L93" s="7">
        <v>0.1</v>
      </c>
      <c r="M93" s="7">
        <v>0</v>
      </c>
      <c r="N93" s="7">
        <v>0</v>
      </c>
      <c r="O93" s="7">
        <v>0</v>
      </c>
      <c r="P93" s="7">
        <v>0</v>
      </c>
      <c r="Q93" s="34">
        <v>0</v>
      </c>
      <c r="R93" s="38">
        <f t="shared" si="6"/>
        <v>10.9</v>
      </c>
      <c r="S93" s="8">
        <f t="shared" si="11"/>
        <v>7.5</v>
      </c>
      <c r="T93" s="8">
        <f t="shared" si="7"/>
        <v>3.3</v>
      </c>
      <c r="U93" s="8">
        <f t="shared" si="8"/>
        <v>0.1</v>
      </c>
      <c r="V93" s="8">
        <f t="shared" si="9"/>
        <v>0</v>
      </c>
      <c r="W93" s="42">
        <f t="shared" si="10"/>
        <v>0</v>
      </c>
    </row>
    <row r="94" spans="1:23" x14ac:dyDescent="0.2">
      <c r="A94" s="19">
        <v>4135</v>
      </c>
      <c r="B94" s="22" t="s">
        <v>83</v>
      </c>
      <c r="C94" s="7">
        <v>0</v>
      </c>
      <c r="D94" s="7">
        <v>1</v>
      </c>
      <c r="E94" s="7">
        <v>0.6</v>
      </c>
      <c r="F94" s="7">
        <v>5.4</v>
      </c>
      <c r="G94" s="7">
        <v>0.6</v>
      </c>
      <c r="H94" s="7">
        <v>0</v>
      </c>
      <c r="I94" s="7">
        <v>1.7</v>
      </c>
      <c r="J94" s="7">
        <v>0.2</v>
      </c>
      <c r="K94" s="7">
        <v>0.5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34">
        <v>0</v>
      </c>
      <c r="R94" s="38">
        <f t="shared" si="6"/>
        <v>9.9999999999999982</v>
      </c>
      <c r="S94" s="8">
        <f t="shared" si="11"/>
        <v>9.2999999999999989</v>
      </c>
      <c r="T94" s="8">
        <f t="shared" si="7"/>
        <v>0.7</v>
      </c>
      <c r="U94" s="8">
        <f t="shared" si="8"/>
        <v>0</v>
      </c>
      <c r="V94" s="8">
        <f t="shared" si="9"/>
        <v>0</v>
      </c>
      <c r="W94" s="42">
        <f t="shared" si="10"/>
        <v>0</v>
      </c>
    </row>
    <row r="95" spans="1:23" x14ac:dyDescent="0.2">
      <c r="A95" s="19">
        <v>4136</v>
      </c>
      <c r="B95" s="31" t="s">
        <v>95</v>
      </c>
      <c r="C95" s="7">
        <v>0</v>
      </c>
      <c r="D95" s="7">
        <v>0</v>
      </c>
      <c r="E95" s="7">
        <v>0</v>
      </c>
      <c r="F95" s="7">
        <v>1.2</v>
      </c>
      <c r="G95" s="7">
        <v>0.3</v>
      </c>
      <c r="H95" s="7">
        <v>0</v>
      </c>
      <c r="I95" s="7">
        <v>0.7</v>
      </c>
      <c r="J95" s="7">
        <v>0</v>
      </c>
      <c r="K95" s="7">
        <v>0</v>
      </c>
      <c r="L95" s="7">
        <v>0.9</v>
      </c>
      <c r="M95" s="7">
        <v>0</v>
      </c>
      <c r="N95" s="7">
        <v>0</v>
      </c>
      <c r="O95" s="7">
        <v>0</v>
      </c>
      <c r="P95" s="7">
        <v>0</v>
      </c>
      <c r="Q95" s="34">
        <v>0</v>
      </c>
      <c r="R95" s="38">
        <f t="shared" si="6"/>
        <v>3.1</v>
      </c>
      <c r="S95" s="8">
        <f t="shared" si="11"/>
        <v>2.2000000000000002</v>
      </c>
      <c r="T95" s="8">
        <f t="shared" si="7"/>
        <v>0</v>
      </c>
      <c r="U95" s="8">
        <f t="shared" si="8"/>
        <v>0.9</v>
      </c>
      <c r="V95" s="8">
        <f t="shared" si="9"/>
        <v>0</v>
      </c>
      <c r="W95" s="42">
        <f t="shared" si="10"/>
        <v>0</v>
      </c>
    </row>
    <row r="96" spans="1:23" x14ac:dyDescent="0.2">
      <c r="A96" s="19">
        <v>4137</v>
      </c>
      <c r="B96" s="22" t="s">
        <v>113</v>
      </c>
      <c r="C96" s="7">
        <v>0</v>
      </c>
      <c r="D96" s="7">
        <v>0.4</v>
      </c>
      <c r="E96" s="7">
        <v>0</v>
      </c>
      <c r="F96" s="7">
        <v>2</v>
      </c>
      <c r="G96" s="7">
        <v>0.5</v>
      </c>
      <c r="H96" s="7">
        <v>0.6</v>
      </c>
      <c r="I96" s="7">
        <v>0</v>
      </c>
      <c r="J96" s="7">
        <v>1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34">
        <v>0</v>
      </c>
      <c r="R96" s="38">
        <f t="shared" si="6"/>
        <v>4.5</v>
      </c>
      <c r="S96" s="8">
        <f t="shared" si="11"/>
        <v>3.5</v>
      </c>
      <c r="T96" s="8">
        <f t="shared" si="7"/>
        <v>1</v>
      </c>
      <c r="U96" s="8">
        <f t="shared" si="8"/>
        <v>0</v>
      </c>
      <c r="V96" s="8">
        <f t="shared" si="9"/>
        <v>0</v>
      </c>
      <c r="W96" s="42">
        <f t="shared" si="10"/>
        <v>0</v>
      </c>
    </row>
    <row r="97" spans="1:23" x14ac:dyDescent="0.2">
      <c r="A97" s="19">
        <v>4138</v>
      </c>
      <c r="B97" s="22" t="s">
        <v>117</v>
      </c>
      <c r="C97" s="7">
        <v>0</v>
      </c>
      <c r="D97" s="7">
        <v>0.5</v>
      </c>
      <c r="E97" s="7">
        <v>0</v>
      </c>
      <c r="F97" s="7">
        <v>2.2000000000000002</v>
      </c>
      <c r="G97" s="7">
        <v>0</v>
      </c>
      <c r="H97" s="7">
        <v>1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34">
        <v>0</v>
      </c>
      <c r="R97" s="38">
        <f t="shared" si="6"/>
        <v>3.7</v>
      </c>
      <c r="S97" s="8">
        <f t="shared" si="11"/>
        <v>3.7</v>
      </c>
      <c r="T97" s="8">
        <f t="shared" si="7"/>
        <v>0</v>
      </c>
      <c r="U97" s="8">
        <f t="shared" si="8"/>
        <v>0</v>
      </c>
      <c r="V97" s="8">
        <f t="shared" si="9"/>
        <v>0</v>
      </c>
      <c r="W97" s="42">
        <f t="shared" si="10"/>
        <v>0</v>
      </c>
    </row>
    <row r="98" spans="1:23" x14ac:dyDescent="0.2">
      <c r="A98" s="19">
        <v>4139</v>
      </c>
      <c r="B98" s="22" t="s">
        <v>125</v>
      </c>
      <c r="C98" s="7">
        <v>0.2</v>
      </c>
      <c r="D98" s="7">
        <v>0</v>
      </c>
      <c r="E98" s="7">
        <v>0</v>
      </c>
      <c r="F98" s="7">
        <v>13.3</v>
      </c>
      <c r="G98" s="7">
        <v>4.9000000000000004</v>
      </c>
      <c r="H98" s="7">
        <v>0</v>
      </c>
      <c r="I98" s="7">
        <v>7.4</v>
      </c>
      <c r="J98" s="7">
        <v>0.4</v>
      </c>
      <c r="K98" s="7">
        <v>0.5</v>
      </c>
      <c r="L98" s="7">
        <v>2.6</v>
      </c>
      <c r="M98" s="7">
        <v>0</v>
      </c>
      <c r="N98" s="7">
        <v>0</v>
      </c>
      <c r="O98" s="7">
        <v>0</v>
      </c>
      <c r="P98" s="7">
        <v>0</v>
      </c>
      <c r="Q98" s="34">
        <v>0</v>
      </c>
      <c r="R98" s="38">
        <f t="shared" si="6"/>
        <v>29.299999999999997</v>
      </c>
      <c r="S98" s="8">
        <f t="shared" si="11"/>
        <v>25.799999999999997</v>
      </c>
      <c r="T98" s="8">
        <f t="shared" si="7"/>
        <v>0.9</v>
      </c>
      <c r="U98" s="8">
        <f t="shared" si="8"/>
        <v>2.6</v>
      </c>
      <c r="V98" s="8">
        <f t="shared" si="9"/>
        <v>0</v>
      </c>
      <c r="W98" s="42">
        <f t="shared" si="10"/>
        <v>0</v>
      </c>
    </row>
    <row r="99" spans="1:23" x14ac:dyDescent="0.2">
      <c r="A99" s="19">
        <v>4140</v>
      </c>
      <c r="B99" s="22" t="s">
        <v>145</v>
      </c>
      <c r="C99" s="7">
        <v>0</v>
      </c>
      <c r="D99" s="7">
        <v>1</v>
      </c>
      <c r="E99" s="7">
        <v>0</v>
      </c>
      <c r="F99" s="7">
        <v>4.3</v>
      </c>
      <c r="G99" s="7">
        <v>0.6</v>
      </c>
      <c r="H99" s="7">
        <v>0.3</v>
      </c>
      <c r="I99" s="7">
        <v>0.4</v>
      </c>
      <c r="J99" s="7">
        <v>2.2999999999999998</v>
      </c>
      <c r="K99" s="7">
        <v>0</v>
      </c>
      <c r="L99" s="7">
        <v>0.7</v>
      </c>
      <c r="M99" s="7">
        <v>0</v>
      </c>
      <c r="N99" s="7">
        <v>0</v>
      </c>
      <c r="O99" s="7">
        <v>0</v>
      </c>
      <c r="P99" s="7">
        <v>0</v>
      </c>
      <c r="Q99" s="34">
        <v>0</v>
      </c>
      <c r="R99" s="38">
        <f t="shared" si="6"/>
        <v>9.5999999999999979</v>
      </c>
      <c r="S99" s="8">
        <f t="shared" si="11"/>
        <v>6.6</v>
      </c>
      <c r="T99" s="8">
        <f t="shared" si="7"/>
        <v>2.2999999999999998</v>
      </c>
      <c r="U99" s="8">
        <f t="shared" si="8"/>
        <v>0.7</v>
      </c>
      <c r="V99" s="8">
        <f t="shared" si="9"/>
        <v>0</v>
      </c>
      <c r="W99" s="42">
        <f t="shared" si="10"/>
        <v>0</v>
      </c>
    </row>
    <row r="100" spans="1:23" x14ac:dyDescent="0.2">
      <c r="A100" s="19">
        <v>4141</v>
      </c>
      <c r="B100" s="22" t="s">
        <v>155</v>
      </c>
      <c r="C100" s="7">
        <v>0.5</v>
      </c>
      <c r="D100" s="7">
        <v>0</v>
      </c>
      <c r="E100" s="7">
        <v>0</v>
      </c>
      <c r="F100" s="7">
        <v>10.3</v>
      </c>
      <c r="G100" s="7">
        <v>3.1</v>
      </c>
      <c r="H100" s="7">
        <v>2.2999999999999998</v>
      </c>
      <c r="I100" s="7">
        <v>4.7</v>
      </c>
      <c r="J100" s="7">
        <v>0</v>
      </c>
      <c r="K100" s="7">
        <v>10.9</v>
      </c>
      <c r="L100" s="7">
        <v>4.4000000000000004</v>
      </c>
      <c r="M100" s="7">
        <v>0</v>
      </c>
      <c r="N100" s="7">
        <v>0</v>
      </c>
      <c r="O100" s="7">
        <v>0</v>
      </c>
      <c r="P100" s="7">
        <v>0</v>
      </c>
      <c r="Q100" s="34">
        <v>0</v>
      </c>
      <c r="R100" s="38">
        <f t="shared" si="6"/>
        <v>36.199999999999996</v>
      </c>
      <c r="S100" s="8">
        <f t="shared" si="11"/>
        <v>20.9</v>
      </c>
      <c r="T100" s="8">
        <f t="shared" si="7"/>
        <v>10.9</v>
      </c>
      <c r="U100" s="8">
        <f t="shared" si="8"/>
        <v>4.4000000000000004</v>
      </c>
      <c r="V100" s="8">
        <f t="shared" si="9"/>
        <v>0</v>
      </c>
      <c r="W100" s="42">
        <f t="shared" si="10"/>
        <v>0</v>
      </c>
    </row>
    <row r="101" spans="1:23" x14ac:dyDescent="0.2">
      <c r="A101" s="19">
        <v>4142</v>
      </c>
      <c r="B101" s="31" t="s">
        <v>175</v>
      </c>
      <c r="C101" s="7">
        <v>0.5</v>
      </c>
      <c r="D101" s="7">
        <v>0</v>
      </c>
      <c r="E101" s="7">
        <v>0</v>
      </c>
      <c r="F101" s="7">
        <v>1.7</v>
      </c>
      <c r="G101" s="7">
        <v>0.4</v>
      </c>
      <c r="H101" s="7">
        <v>0</v>
      </c>
      <c r="I101" s="7">
        <v>0</v>
      </c>
      <c r="J101" s="7">
        <v>0.3</v>
      </c>
      <c r="K101" s="7">
        <v>0</v>
      </c>
      <c r="L101" s="7">
        <v>0.5</v>
      </c>
      <c r="M101" s="7">
        <v>0</v>
      </c>
      <c r="N101" s="7">
        <v>0</v>
      </c>
      <c r="O101" s="7">
        <v>0</v>
      </c>
      <c r="P101" s="7">
        <v>0</v>
      </c>
      <c r="Q101" s="34">
        <v>0</v>
      </c>
      <c r="R101" s="38">
        <f t="shared" si="6"/>
        <v>3.4</v>
      </c>
      <c r="S101" s="8">
        <f t="shared" si="11"/>
        <v>2.6</v>
      </c>
      <c r="T101" s="8">
        <f t="shared" si="7"/>
        <v>0.3</v>
      </c>
      <c r="U101" s="8">
        <f t="shared" si="8"/>
        <v>0.5</v>
      </c>
      <c r="V101" s="8">
        <f t="shared" si="9"/>
        <v>0</v>
      </c>
      <c r="W101" s="42">
        <f t="shared" si="10"/>
        <v>0</v>
      </c>
    </row>
    <row r="102" spans="1:23" x14ac:dyDescent="0.2">
      <c r="A102" s="19">
        <v>4143</v>
      </c>
      <c r="B102" s="22" t="s">
        <v>176</v>
      </c>
      <c r="C102" s="7">
        <v>0</v>
      </c>
      <c r="D102" s="7">
        <v>0.3</v>
      </c>
      <c r="E102" s="7">
        <v>0</v>
      </c>
      <c r="F102" s="7">
        <v>1.8</v>
      </c>
      <c r="G102" s="7">
        <v>0</v>
      </c>
      <c r="H102" s="7">
        <v>0.4</v>
      </c>
      <c r="I102" s="7">
        <v>1.7</v>
      </c>
      <c r="J102" s="7">
        <v>0</v>
      </c>
      <c r="K102" s="7">
        <v>0</v>
      </c>
      <c r="L102" s="7">
        <v>1.5</v>
      </c>
      <c r="M102" s="7">
        <v>0</v>
      </c>
      <c r="N102" s="7">
        <v>0</v>
      </c>
      <c r="O102" s="7">
        <v>0</v>
      </c>
      <c r="P102" s="7">
        <v>0</v>
      </c>
      <c r="Q102" s="34">
        <v>0</v>
      </c>
      <c r="R102" s="38">
        <f t="shared" si="6"/>
        <v>5.7</v>
      </c>
      <c r="S102" s="8">
        <f t="shared" si="11"/>
        <v>4.2</v>
      </c>
      <c r="T102" s="8">
        <f t="shared" si="7"/>
        <v>0</v>
      </c>
      <c r="U102" s="8">
        <f t="shared" si="8"/>
        <v>1.5</v>
      </c>
      <c r="V102" s="8">
        <f t="shared" si="9"/>
        <v>0</v>
      </c>
      <c r="W102" s="42">
        <f t="shared" si="10"/>
        <v>0</v>
      </c>
    </row>
    <row r="103" spans="1:23" x14ac:dyDescent="0.2">
      <c r="A103" s="19">
        <v>4144</v>
      </c>
      <c r="B103" s="22" t="s">
        <v>178</v>
      </c>
      <c r="C103" s="7">
        <v>0</v>
      </c>
      <c r="D103" s="7">
        <v>0.2</v>
      </c>
      <c r="E103" s="7">
        <v>0</v>
      </c>
      <c r="F103" s="7">
        <v>5.3</v>
      </c>
      <c r="G103" s="7">
        <v>0.1</v>
      </c>
      <c r="H103" s="7">
        <v>1.1000000000000001</v>
      </c>
      <c r="I103" s="7">
        <v>1.7</v>
      </c>
      <c r="J103" s="7">
        <v>1.2</v>
      </c>
      <c r="K103" s="7">
        <v>0</v>
      </c>
      <c r="L103" s="7">
        <v>0.7</v>
      </c>
      <c r="M103" s="7">
        <v>0</v>
      </c>
      <c r="N103" s="7">
        <v>0</v>
      </c>
      <c r="O103" s="7">
        <v>0</v>
      </c>
      <c r="P103" s="7">
        <v>0</v>
      </c>
      <c r="Q103" s="34">
        <v>0.5</v>
      </c>
      <c r="R103" s="38">
        <f t="shared" si="6"/>
        <v>10.799999999999997</v>
      </c>
      <c r="S103" s="8">
        <f t="shared" si="11"/>
        <v>8.3999999999999986</v>
      </c>
      <c r="T103" s="8">
        <f t="shared" si="7"/>
        <v>1.2</v>
      </c>
      <c r="U103" s="8">
        <f t="shared" si="8"/>
        <v>0.7</v>
      </c>
      <c r="V103" s="8">
        <f t="shared" si="9"/>
        <v>0</v>
      </c>
      <c r="W103" s="42">
        <f t="shared" si="10"/>
        <v>0.5</v>
      </c>
    </row>
    <row r="104" spans="1:23" x14ac:dyDescent="0.2">
      <c r="A104" s="19">
        <v>4145</v>
      </c>
      <c r="B104" s="30" t="s">
        <v>194</v>
      </c>
      <c r="C104" s="7">
        <v>0</v>
      </c>
      <c r="D104" s="7">
        <v>2.8</v>
      </c>
      <c r="E104" s="7">
        <v>0</v>
      </c>
      <c r="F104" s="7">
        <v>2.6</v>
      </c>
      <c r="G104" s="7">
        <v>0.5</v>
      </c>
      <c r="H104" s="7">
        <v>0</v>
      </c>
      <c r="I104" s="7">
        <v>0</v>
      </c>
      <c r="J104" s="7">
        <v>0</v>
      </c>
      <c r="K104" s="7">
        <v>0</v>
      </c>
      <c r="L104" s="7">
        <v>0.6</v>
      </c>
      <c r="M104" s="7">
        <v>0</v>
      </c>
      <c r="N104" s="7">
        <v>0</v>
      </c>
      <c r="O104" s="7">
        <v>0</v>
      </c>
      <c r="P104" s="7">
        <v>0</v>
      </c>
      <c r="Q104" s="34">
        <v>0</v>
      </c>
      <c r="R104" s="38">
        <f t="shared" si="6"/>
        <v>6.5</v>
      </c>
      <c r="S104" s="8">
        <f t="shared" si="11"/>
        <v>5.9</v>
      </c>
      <c r="T104" s="8">
        <f t="shared" si="7"/>
        <v>0</v>
      </c>
      <c r="U104" s="8">
        <f t="shared" si="8"/>
        <v>0.6</v>
      </c>
      <c r="V104" s="8">
        <f t="shared" si="9"/>
        <v>0</v>
      </c>
      <c r="W104" s="42">
        <f t="shared" si="10"/>
        <v>0</v>
      </c>
    </row>
    <row r="105" spans="1:23" x14ac:dyDescent="0.2">
      <c r="A105" s="19">
        <v>4146</v>
      </c>
      <c r="B105" s="22" t="s">
        <v>202</v>
      </c>
      <c r="C105" s="7">
        <v>0</v>
      </c>
      <c r="D105" s="7">
        <v>1.1000000000000001</v>
      </c>
      <c r="E105" s="7">
        <v>0</v>
      </c>
      <c r="F105" s="7">
        <v>4</v>
      </c>
      <c r="G105" s="7">
        <v>1.7</v>
      </c>
      <c r="H105" s="7">
        <v>0.8</v>
      </c>
      <c r="I105" s="7">
        <v>0</v>
      </c>
      <c r="J105" s="7">
        <v>0.4</v>
      </c>
      <c r="K105" s="7">
        <v>0.4</v>
      </c>
      <c r="L105" s="7">
        <v>0.1</v>
      </c>
      <c r="M105" s="7">
        <v>0</v>
      </c>
      <c r="N105" s="7">
        <v>0</v>
      </c>
      <c r="O105" s="7">
        <v>0</v>
      </c>
      <c r="P105" s="7">
        <v>0</v>
      </c>
      <c r="Q105" s="34">
        <v>0</v>
      </c>
      <c r="R105" s="38">
        <f t="shared" si="6"/>
        <v>8.5</v>
      </c>
      <c r="S105" s="8">
        <f t="shared" si="11"/>
        <v>7.6</v>
      </c>
      <c r="T105" s="8">
        <f t="shared" si="7"/>
        <v>0.8</v>
      </c>
      <c r="U105" s="8">
        <f t="shared" si="8"/>
        <v>0.1</v>
      </c>
      <c r="V105" s="8">
        <f t="shared" si="9"/>
        <v>0</v>
      </c>
      <c r="W105" s="42">
        <f t="shared" si="10"/>
        <v>0</v>
      </c>
    </row>
    <row r="106" spans="1:23" x14ac:dyDescent="0.2">
      <c r="A106" s="19">
        <v>4147</v>
      </c>
      <c r="B106" s="22" t="s">
        <v>226</v>
      </c>
      <c r="C106" s="7">
        <v>0</v>
      </c>
      <c r="D106" s="7">
        <v>1</v>
      </c>
      <c r="E106" s="7">
        <v>0</v>
      </c>
      <c r="F106" s="7">
        <v>2.8</v>
      </c>
      <c r="G106" s="7">
        <v>0</v>
      </c>
      <c r="H106" s="7">
        <v>0.5</v>
      </c>
      <c r="I106" s="7">
        <v>0</v>
      </c>
      <c r="J106" s="7">
        <v>0</v>
      </c>
      <c r="K106" s="7">
        <v>0</v>
      </c>
      <c r="L106" s="7">
        <v>0.7</v>
      </c>
      <c r="M106" s="7">
        <v>0</v>
      </c>
      <c r="N106" s="7">
        <v>0</v>
      </c>
      <c r="O106" s="7">
        <v>0</v>
      </c>
      <c r="P106" s="7">
        <v>0</v>
      </c>
      <c r="Q106" s="34">
        <v>0</v>
      </c>
      <c r="R106" s="38">
        <f t="shared" si="6"/>
        <v>5</v>
      </c>
      <c r="S106" s="8">
        <f t="shared" si="11"/>
        <v>4.3</v>
      </c>
      <c r="T106" s="8">
        <f t="shared" si="7"/>
        <v>0</v>
      </c>
      <c r="U106" s="8">
        <f t="shared" si="8"/>
        <v>0.7</v>
      </c>
      <c r="V106" s="8">
        <f t="shared" si="9"/>
        <v>0</v>
      </c>
      <c r="W106" s="42">
        <f t="shared" si="10"/>
        <v>0</v>
      </c>
    </row>
    <row r="107" spans="1:23" x14ac:dyDescent="0.2">
      <c r="A107" s="19">
        <v>4161</v>
      </c>
      <c r="B107" s="22" t="s">
        <v>67</v>
      </c>
      <c r="C107" s="7">
        <v>0</v>
      </c>
      <c r="D107" s="7">
        <v>0.7</v>
      </c>
      <c r="E107" s="7">
        <v>0</v>
      </c>
      <c r="F107" s="7">
        <v>2.9</v>
      </c>
      <c r="G107" s="7">
        <v>0.4</v>
      </c>
      <c r="H107" s="7">
        <v>0.5</v>
      </c>
      <c r="I107" s="7">
        <v>0.2</v>
      </c>
      <c r="J107" s="7">
        <v>0.1</v>
      </c>
      <c r="K107" s="7">
        <v>19.8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34">
        <v>0</v>
      </c>
      <c r="R107" s="38">
        <f t="shared" si="6"/>
        <v>24.6</v>
      </c>
      <c r="S107" s="8">
        <f t="shared" si="11"/>
        <v>4.7</v>
      </c>
      <c r="T107" s="8">
        <f t="shared" si="7"/>
        <v>19.900000000000002</v>
      </c>
      <c r="U107" s="8">
        <f t="shared" si="8"/>
        <v>0</v>
      </c>
      <c r="V107" s="8">
        <f t="shared" si="9"/>
        <v>0</v>
      </c>
      <c r="W107" s="42">
        <f t="shared" si="10"/>
        <v>0</v>
      </c>
    </row>
    <row r="108" spans="1:23" x14ac:dyDescent="0.2">
      <c r="A108" s="19">
        <v>4163</v>
      </c>
      <c r="B108" s="22" t="s">
        <v>77</v>
      </c>
      <c r="C108" s="7">
        <v>0.6</v>
      </c>
      <c r="D108" s="7">
        <v>0</v>
      </c>
      <c r="E108" s="7">
        <v>3</v>
      </c>
      <c r="F108" s="7">
        <v>3.8</v>
      </c>
      <c r="G108" s="7">
        <v>1.1000000000000001</v>
      </c>
      <c r="H108" s="7">
        <v>1.8</v>
      </c>
      <c r="I108" s="7">
        <v>0</v>
      </c>
      <c r="J108" s="7">
        <v>2.7</v>
      </c>
      <c r="K108" s="7">
        <v>0.3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34">
        <v>0</v>
      </c>
      <c r="R108" s="38">
        <f t="shared" si="6"/>
        <v>13.3</v>
      </c>
      <c r="S108" s="8">
        <f t="shared" si="11"/>
        <v>10.3</v>
      </c>
      <c r="T108" s="8">
        <f t="shared" si="7"/>
        <v>3</v>
      </c>
      <c r="U108" s="8">
        <f t="shared" si="8"/>
        <v>0</v>
      </c>
      <c r="V108" s="8">
        <f t="shared" si="9"/>
        <v>0</v>
      </c>
      <c r="W108" s="42">
        <f t="shared" si="10"/>
        <v>0</v>
      </c>
    </row>
    <row r="109" spans="1:23" x14ac:dyDescent="0.2">
      <c r="A109" s="19">
        <v>4164</v>
      </c>
      <c r="B109" s="22" t="s">
        <v>79</v>
      </c>
      <c r="C109" s="7">
        <v>0.4</v>
      </c>
      <c r="D109" s="7">
        <v>0</v>
      </c>
      <c r="E109" s="7">
        <v>0</v>
      </c>
      <c r="F109" s="7">
        <v>2.2999999999999998</v>
      </c>
      <c r="G109" s="7">
        <v>0</v>
      </c>
      <c r="H109" s="7">
        <v>0.6</v>
      </c>
      <c r="I109" s="7">
        <v>0</v>
      </c>
      <c r="J109" s="7">
        <v>0.8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34">
        <v>0.3</v>
      </c>
      <c r="R109" s="38">
        <f t="shared" si="6"/>
        <v>4.3999999999999995</v>
      </c>
      <c r="S109" s="8">
        <f t="shared" si="11"/>
        <v>3.3</v>
      </c>
      <c r="T109" s="8">
        <f t="shared" si="7"/>
        <v>0.8</v>
      </c>
      <c r="U109" s="8">
        <f t="shared" si="8"/>
        <v>0</v>
      </c>
      <c r="V109" s="8">
        <f t="shared" si="9"/>
        <v>0</v>
      </c>
      <c r="W109" s="42">
        <f t="shared" si="10"/>
        <v>0.3</v>
      </c>
    </row>
    <row r="110" spans="1:23" x14ac:dyDescent="0.2">
      <c r="A110" s="19">
        <v>4165</v>
      </c>
      <c r="B110" s="22" t="s">
        <v>82</v>
      </c>
      <c r="C110" s="7">
        <v>0</v>
      </c>
      <c r="D110" s="7">
        <v>0.9</v>
      </c>
      <c r="E110" s="7">
        <v>0</v>
      </c>
      <c r="F110" s="7">
        <v>6</v>
      </c>
      <c r="G110" s="7">
        <v>0.2</v>
      </c>
      <c r="H110" s="7">
        <v>0</v>
      </c>
      <c r="I110" s="7">
        <v>0</v>
      </c>
      <c r="J110" s="7">
        <v>0.2</v>
      </c>
      <c r="K110" s="7">
        <v>0</v>
      </c>
      <c r="L110" s="7">
        <v>0.5</v>
      </c>
      <c r="M110" s="7">
        <v>0</v>
      </c>
      <c r="N110" s="7">
        <v>0</v>
      </c>
      <c r="O110" s="7">
        <v>0</v>
      </c>
      <c r="P110" s="7">
        <v>0</v>
      </c>
      <c r="Q110" s="34">
        <v>0</v>
      </c>
      <c r="R110" s="38">
        <f t="shared" si="6"/>
        <v>7.8000000000000007</v>
      </c>
      <c r="S110" s="8">
        <f t="shared" si="11"/>
        <v>7.1000000000000005</v>
      </c>
      <c r="T110" s="8">
        <f t="shared" si="7"/>
        <v>0.2</v>
      </c>
      <c r="U110" s="8">
        <f t="shared" si="8"/>
        <v>0.5</v>
      </c>
      <c r="V110" s="8">
        <f t="shared" si="9"/>
        <v>0</v>
      </c>
      <c r="W110" s="42">
        <f t="shared" si="10"/>
        <v>0</v>
      </c>
    </row>
    <row r="111" spans="1:23" x14ac:dyDescent="0.2">
      <c r="A111" s="19">
        <v>4166</v>
      </c>
      <c r="B111" s="22" t="s">
        <v>92</v>
      </c>
      <c r="C111" s="7">
        <v>0</v>
      </c>
      <c r="D111" s="7">
        <v>0</v>
      </c>
      <c r="E111" s="7">
        <v>0</v>
      </c>
      <c r="F111" s="7">
        <v>5</v>
      </c>
      <c r="G111" s="7">
        <v>0.2</v>
      </c>
      <c r="H111" s="7">
        <v>0</v>
      </c>
      <c r="I111" s="7">
        <v>0</v>
      </c>
      <c r="J111" s="7">
        <v>0.2</v>
      </c>
      <c r="K111" s="7">
        <v>0</v>
      </c>
      <c r="L111" s="7">
        <v>0.7</v>
      </c>
      <c r="M111" s="7">
        <v>0</v>
      </c>
      <c r="N111" s="7">
        <v>0</v>
      </c>
      <c r="O111" s="7">
        <v>0</v>
      </c>
      <c r="P111" s="7">
        <v>0</v>
      </c>
      <c r="Q111" s="34">
        <v>0</v>
      </c>
      <c r="R111" s="38">
        <f t="shared" si="6"/>
        <v>6.1000000000000005</v>
      </c>
      <c r="S111" s="8">
        <f t="shared" si="11"/>
        <v>5.2</v>
      </c>
      <c r="T111" s="8">
        <f t="shared" si="7"/>
        <v>0.2</v>
      </c>
      <c r="U111" s="8">
        <f t="shared" si="8"/>
        <v>0.7</v>
      </c>
      <c r="V111" s="8">
        <f t="shared" si="9"/>
        <v>0</v>
      </c>
      <c r="W111" s="42">
        <f t="shared" si="10"/>
        <v>0</v>
      </c>
    </row>
    <row r="112" spans="1:23" x14ac:dyDescent="0.2">
      <c r="A112" s="19">
        <v>4167</v>
      </c>
      <c r="B112" s="22" t="s">
        <v>96</v>
      </c>
      <c r="C112" s="7">
        <v>0.4</v>
      </c>
      <c r="D112" s="7">
        <v>0</v>
      </c>
      <c r="E112" s="7">
        <v>0</v>
      </c>
      <c r="F112" s="7">
        <v>2.9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34">
        <v>0</v>
      </c>
      <c r="R112" s="38">
        <f t="shared" si="6"/>
        <v>3.3</v>
      </c>
      <c r="S112" s="8">
        <f t="shared" si="11"/>
        <v>3.3</v>
      </c>
      <c r="T112" s="8">
        <f t="shared" si="7"/>
        <v>0</v>
      </c>
      <c r="U112" s="8">
        <f t="shared" si="8"/>
        <v>0</v>
      </c>
      <c r="V112" s="8">
        <f t="shared" si="9"/>
        <v>0</v>
      </c>
      <c r="W112" s="42">
        <f t="shared" si="10"/>
        <v>0</v>
      </c>
    </row>
    <row r="113" spans="1:23" x14ac:dyDescent="0.2">
      <c r="A113" s="19">
        <v>4169</v>
      </c>
      <c r="B113" s="22" t="s">
        <v>102</v>
      </c>
      <c r="C113" s="7">
        <v>0</v>
      </c>
      <c r="D113" s="7">
        <v>0.9</v>
      </c>
      <c r="E113" s="7">
        <v>0</v>
      </c>
      <c r="F113" s="7">
        <v>7.5</v>
      </c>
      <c r="G113" s="7">
        <v>0</v>
      </c>
      <c r="H113" s="7">
        <v>0.8</v>
      </c>
      <c r="I113" s="7">
        <v>0.3</v>
      </c>
      <c r="J113" s="7">
        <v>0.6</v>
      </c>
      <c r="K113" s="7">
        <v>22.1</v>
      </c>
      <c r="L113" s="7">
        <v>1.8</v>
      </c>
      <c r="M113" s="7">
        <v>0</v>
      </c>
      <c r="N113" s="7">
        <v>0</v>
      </c>
      <c r="O113" s="7">
        <v>0</v>
      </c>
      <c r="P113" s="7">
        <v>0</v>
      </c>
      <c r="Q113" s="34">
        <v>0</v>
      </c>
      <c r="R113" s="38">
        <f t="shared" si="6"/>
        <v>34</v>
      </c>
      <c r="S113" s="8">
        <f t="shared" si="11"/>
        <v>9.5000000000000018</v>
      </c>
      <c r="T113" s="8">
        <f t="shared" si="7"/>
        <v>22.700000000000003</v>
      </c>
      <c r="U113" s="8">
        <f t="shared" si="8"/>
        <v>1.8</v>
      </c>
      <c r="V113" s="8">
        <f t="shared" si="9"/>
        <v>0</v>
      </c>
      <c r="W113" s="42">
        <f t="shared" si="10"/>
        <v>0</v>
      </c>
    </row>
    <row r="114" spans="1:23" x14ac:dyDescent="0.2">
      <c r="A114" s="19">
        <v>4170</v>
      </c>
      <c r="B114" s="22" t="s">
        <v>111</v>
      </c>
      <c r="C114" s="7">
        <v>0.3</v>
      </c>
      <c r="D114" s="7">
        <v>0.6</v>
      </c>
      <c r="E114" s="7">
        <v>0</v>
      </c>
      <c r="F114" s="7">
        <v>4.5999999999999996</v>
      </c>
      <c r="G114" s="7">
        <v>0.8</v>
      </c>
      <c r="H114" s="7">
        <v>0.6</v>
      </c>
      <c r="I114" s="7">
        <v>0.4</v>
      </c>
      <c r="J114" s="7">
        <v>0.3</v>
      </c>
      <c r="K114" s="7">
        <v>2.4</v>
      </c>
      <c r="L114" s="7">
        <v>0.2</v>
      </c>
      <c r="M114" s="7">
        <v>0</v>
      </c>
      <c r="N114" s="7">
        <v>0</v>
      </c>
      <c r="O114" s="7">
        <v>0</v>
      </c>
      <c r="P114" s="7">
        <v>0</v>
      </c>
      <c r="Q114" s="34">
        <v>0</v>
      </c>
      <c r="R114" s="38">
        <f t="shared" si="6"/>
        <v>10.199999999999999</v>
      </c>
      <c r="S114" s="8">
        <f t="shared" si="11"/>
        <v>7.3</v>
      </c>
      <c r="T114" s="8">
        <f t="shared" si="7"/>
        <v>2.6999999999999997</v>
      </c>
      <c r="U114" s="8">
        <f t="shared" si="8"/>
        <v>0.2</v>
      </c>
      <c r="V114" s="8">
        <f t="shared" si="9"/>
        <v>0</v>
      </c>
      <c r="W114" s="42">
        <f t="shared" si="10"/>
        <v>0</v>
      </c>
    </row>
    <row r="115" spans="1:23" x14ac:dyDescent="0.2">
      <c r="A115" s="19">
        <v>4172</v>
      </c>
      <c r="B115" s="22" t="s">
        <v>135</v>
      </c>
      <c r="C115" s="7">
        <v>0</v>
      </c>
      <c r="D115" s="7">
        <v>0</v>
      </c>
      <c r="E115" s="7">
        <v>0</v>
      </c>
      <c r="F115" s="7">
        <v>5</v>
      </c>
      <c r="G115" s="7">
        <v>0</v>
      </c>
      <c r="H115" s="7">
        <v>0.1</v>
      </c>
      <c r="I115" s="7">
        <v>0</v>
      </c>
      <c r="J115" s="7">
        <v>0</v>
      </c>
      <c r="K115" s="7">
        <v>19.899999999999999</v>
      </c>
      <c r="L115" s="7">
        <v>0.6</v>
      </c>
      <c r="M115" s="7">
        <v>0</v>
      </c>
      <c r="N115" s="7">
        <v>0</v>
      </c>
      <c r="O115" s="7">
        <v>0</v>
      </c>
      <c r="P115" s="7">
        <v>0</v>
      </c>
      <c r="Q115" s="34">
        <v>0</v>
      </c>
      <c r="R115" s="38">
        <f t="shared" si="6"/>
        <v>25.6</v>
      </c>
      <c r="S115" s="8">
        <f t="shared" si="11"/>
        <v>5.0999999999999996</v>
      </c>
      <c r="T115" s="8">
        <f t="shared" si="7"/>
        <v>19.899999999999999</v>
      </c>
      <c r="U115" s="8">
        <f t="shared" si="8"/>
        <v>0.6</v>
      </c>
      <c r="V115" s="8">
        <f t="shared" si="9"/>
        <v>0</v>
      </c>
      <c r="W115" s="42">
        <f t="shared" si="10"/>
        <v>0</v>
      </c>
    </row>
    <row r="116" spans="1:23" x14ac:dyDescent="0.2">
      <c r="A116" s="19">
        <v>4173</v>
      </c>
      <c r="B116" s="31" t="s">
        <v>144</v>
      </c>
      <c r="C116" s="7">
        <v>0</v>
      </c>
      <c r="D116" s="7">
        <v>0.3</v>
      </c>
      <c r="E116" s="7">
        <v>0</v>
      </c>
      <c r="F116" s="7">
        <v>0.8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34">
        <v>0</v>
      </c>
      <c r="R116" s="38">
        <f t="shared" si="6"/>
        <v>1.1000000000000001</v>
      </c>
      <c r="S116" s="8">
        <f t="shared" si="11"/>
        <v>1.1000000000000001</v>
      </c>
      <c r="T116" s="8">
        <f t="shared" si="7"/>
        <v>0</v>
      </c>
      <c r="U116" s="8">
        <f t="shared" si="8"/>
        <v>0</v>
      </c>
      <c r="V116" s="8">
        <f t="shared" si="9"/>
        <v>0</v>
      </c>
      <c r="W116" s="42">
        <f t="shared" si="10"/>
        <v>0</v>
      </c>
    </row>
    <row r="117" spans="1:23" x14ac:dyDescent="0.2">
      <c r="A117" s="19">
        <v>4175</v>
      </c>
      <c r="B117" s="22" t="s">
        <v>151</v>
      </c>
      <c r="C117" s="7">
        <v>0</v>
      </c>
      <c r="D117" s="7">
        <v>0.5</v>
      </c>
      <c r="E117" s="7">
        <v>0</v>
      </c>
      <c r="F117" s="7">
        <v>5.5</v>
      </c>
      <c r="G117" s="7">
        <v>0</v>
      </c>
      <c r="H117" s="7">
        <v>0.7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34">
        <v>0</v>
      </c>
      <c r="R117" s="38">
        <f t="shared" si="6"/>
        <v>6.7</v>
      </c>
      <c r="S117" s="8">
        <f t="shared" si="11"/>
        <v>6.7</v>
      </c>
      <c r="T117" s="8">
        <f t="shared" si="7"/>
        <v>0</v>
      </c>
      <c r="U117" s="8">
        <f t="shared" si="8"/>
        <v>0</v>
      </c>
      <c r="V117" s="8">
        <f t="shared" si="9"/>
        <v>0</v>
      </c>
      <c r="W117" s="42">
        <f t="shared" si="10"/>
        <v>0</v>
      </c>
    </row>
    <row r="118" spans="1:23" x14ac:dyDescent="0.2">
      <c r="A118" s="19">
        <v>4176</v>
      </c>
      <c r="B118" s="22" t="s">
        <v>180</v>
      </c>
      <c r="C118" s="7">
        <v>0</v>
      </c>
      <c r="D118" s="7">
        <v>0.3</v>
      </c>
      <c r="E118" s="7">
        <v>0</v>
      </c>
      <c r="F118" s="7">
        <v>3.5</v>
      </c>
      <c r="G118" s="7">
        <v>0</v>
      </c>
      <c r="H118" s="7">
        <v>2.1</v>
      </c>
      <c r="I118" s="7">
        <v>0</v>
      </c>
      <c r="J118" s="7">
        <v>0.2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34">
        <v>0</v>
      </c>
      <c r="R118" s="38">
        <f t="shared" si="6"/>
        <v>6.1000000000000005</v>
      </c>
      <c r="S118" s="8">
        <f t="shared" si="11"/>
        <v>5.9</v>
      </c>
      <c r="T118" s="8">
        <f t="shared" si="7"/>
        <v>0.2</v>
      </c>
      <c r="U118" s="8">
        <f t="shared" si="8"/>
        <v>0</v>
      </c>
      <c r="V118" s="8">
        <f t="shared" si="9"/>
        <v>0</v>
      </c>
      <c r="W118" s="42">
        <f t="shared" si="10"/>
        <v>0</v>
      </c>
    </row>
    <row r="119" spans="1:23" x14ac:dyDescent="0.2">
      <c r="A119" s="19">
        <v>4177</v>
      </c>
      <c r="B119" s="22" t="s">
        <v>185</v>
      </c>
      <c r="C119" s="7">
        <v>0</v>
      </c>
      <c r="D119" s="7">
        <v>0</v>
      </c>
      <c r="E119" s="7">
        <v>0</v>
      </c>
      <c r="F119" s="7">
        <v>1.4</v>
      </c>
      <c r="G119" s="7">
        <v>0</v>
      </c>
      <c r="H119" s="7">
        <v>0</v>
      </c>
      <c r="I119" s="7">
        <v>0.2</v>
      </c>
      <c r="J119" s="7">
        <v>0.8</v>
      </c>
      <c r="K119" s="7">
        <v>33.9</v>
      </c>
      <c r="L119" s="7">
        <v>3.4</v>
      </c>
      <c r="M119" s="7">
        <v>0</v>
      </c>
      <c r="N119" s="7">
        <v>0</v>
      </c>
      <c r="O119" s="7">
        <v>0</v>
      </c>
      <c r="P119" s="7">
        <v>0</v>
      </c>
      <c r="Q119" s="34">
        <v>0</v>
      </c>
      <c r="R119" s="38">
        <f t="shared" si="6"/>
        <v>39.699999999999996</v>
      </c>
      <c r="S119" s="8">
        <f t="shared" si="11"/>
        <v>1.5999999999999999</v>
      </c>
      <c r="T119" s="8">
        <f t="shared" si="7"/>
        <v>34.699999999999996</v>
      </c>
      <c r="U119" s="8">
        <f t="shared" si="8"/>
        <v>3.4</v>
      </c>
      <c r="V119" s="8">
        <f t="shared" si="9"/>
        <v>0</v>
      </c>
      <c r="W119" s="42">
        <f t="shared" si="10"/>
        <v>0</v>
      </c>
    </row>
    <row r="120" spans="1:23" x14ac:dyDescent="0.2">
      <c r="A120" s="19">
        <v>4179</v>
      </c>
      <c r="B120" s="31" t="s">
        <v>197</v>
      </c>
      <c r="C120" s="7">
        <v>0</v>
      </c>
      <c r="D120" s="7">
        <v>0.7</v>
      </c>
      <c r="E120" s="7">
        <v>0</v>
      </c>
      <c r="F120" s="7">
        <v>2.5</v>
      </c>
      <c r="G120" s="7">
        <v>0</v>
      </c>
      <c r="H120" s="7">
        <v>0.4</v>
      </c>
      <c r="I120" s="7">
        <v>0</v>
      </c>
      <c r="J120" s="7">
        <v>0.6</v>
      </c>
      <c r="K120" s="7">
        <v>0</v>
      </c>
      <c r="L120" s="7">
        <v>0.3</v>
      </c>
      <c r="M120" s="7">
        <v>0</v>
      </c>
      <c r="N120" s="7">
        <v>0</v>
      </c>
      <c r="O120" s="7">
        <v>0</v>
      </c>
      <c r="P120" s="7">
        <v>0</v>
      </c>
      <c r="Q120" s="34">
        <v>0</v>
      </c>
      <c r="R120" s="38">
        <f t="shared" si="6"/>
        <v>4.5</v>
      </c>
      <c r="S120" s="8">
        <f t="shared" si="11"/>
        <v>3.6</v>
      </c>
      <c r="T120" s="8">
        <f t="shared" si="7"/>
        <v>0.6</v>
      </c>
      <c r="U120" s="8">
        <f t="shared" si="8"/>
        <v>0.3</v>
      </c>
      <c r="V120" s="8">
        <f t="shared" si="9"/>
        <v>0</v>
      </c>
      <c r="W120" s="42">
        <f t="shared" si="10"/>
        <v>0</v>
      </c>
    </row>
    <row r="121" spans="1:23" x14ac:dyDescent="0.2">
      <c r="A121" s="19">
        <v>4181</v>
      </c>
      <c r="B121" s="22" t="s">
        <v>218</v>
      </c>
      <c r="C121" s="7">
        <v>0</v>
      </c>
      <c r="D121" s="7">
        <v>0.5</v>
      </c>
      <c r="E121" s="7">
        <v>0</v>
      </c>
      <c r="F121" s="7">
        <v>5.0999999999999996</v>
      </c>
      <c r="G121" s="7">
        <v>0</v>
      </c>
      <c r="H121" s="7">
        <v>0.8</v>
      </c>
      <c r="I121" s="7">
        <v>0</v>
      </c>
      <c r="J121" s="7">
        <v>0.2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34">
        <v>0</v>
      </c>
      <c r="R121" s="38">
        <f t="shared" si="6"/>
        <v>6.6</v>
      </c>
      <c r="S121" s="8">
        <f t="shared" si="11"/>
        <v>6.3999999999999995</v>
      </c>
      <c r="T121" s="8">
        <f t="shared" si="7"/>
        <v>0.2</v>
      </c>
      <c r="U121" s="8">
        <f t="shared" si="8"/>
        <v>0</v>
      </c>
      <c r="V121" s="8">
        <f t="shared" si="9"/>
        <v>0</v>
      </c>
      <c r="W121" s="42">
        <f t="shared" si="10"/>
        <v>0</v>
      </c>
    </row>
    <row r="122" spans="1:23" x14ac:dyDescent="0.2">
      <c r="A122" s="19">
        <v>4182</v>
      </c>
      <c r="B122" s="22" t="s">
        <v>221</v>
      </c>
      <c r="C122" s="7">
        <v>0</v>
      </c>
      <c r="D122" s="7">
        <v>2</v>
      </c>
      <c r="E122" s="7">
        <v>0</v>
      </c>
      <c r="F122" s="7">
        <v>3.2</v>
      </c>
      <c r="G122" s="7">
        <v>0</v>
      </c>
      <c r="H122" s="7">
        <v>0.1</v>
      </c>
      <c r="I122" s="7">
        <v>0</v>
      </c>
      <c r="J122" s="7">
        <v>0</v>
      </c>
      <c r="K122" s="7">
        <v>0</v>
      </c>
      <c r="L122" s="7">
        <v>0.3</v>
      </c>
      <c r="M122" s="7">
        <v>0</v>
      </c>
      <c r="N122" s="7">
        <v>0</v>
      </c>
      <c r="O122" s="7">
        <v>0</v>
      </c>
      <c r="P122" s="7">
        <v>0</v>
      </c>
      <c r="Q122" s="34">
        <v>0</v>
      </c>
      <c r="R122" s="38">
        <f t="shared" si="6"/>
        <v>5.6</v>
      </c>
      <c r="S122" s="8">
        <f t="shared" si="11"/>
        <v>5.3</v>
      </c>
      <c r="T122" s="8">
        <f t="shared" si="7"/>
        <v>0</v>
      </c>
      <c r="U122" s="8">
        <f t="shared" si="8"/>
        <v>0.3</v>
      </c>
      <c r="V122" s="8">
        <f t="shared" si="9"/>
        <v>0</v>
      </c>
      <c r="W122" s="42">
        <f t="shared" si="10"/>
        <v>0</v>
      </c>
    </row>
    <row r="123" spans="1:23" x14ac:dyDescent="0.2">
      <c r="A123" s="19">
        <v>4183</v>
      </c>
      <c r="B123" s="22" t="s">
        <v>224</v>
      </c>
      <c r="C123" s="7">
        <v>0</v>
      </c>
      <c r="D123" s="7">
        <v>0.2</v>
      </c>
      <c r="E123" s="7">
        <v>0</v>
      </c>
      <c r="F123" s="7">
        <v>2.9</v>
      </c>
      <c r="G123" s="7">
        <v>0.4</v>
      </c>
      <c r="H123" s="7">
        <v>0.8</v>
      </c>
      <c r="I123" s="7">
        <v>0.4</v>
      </c>
      <c r="J123" s="7">
        <v>0.3</v>
      </c>
      <c r="K123" s="7">
        <v>0</v>
      </c>
      <c r="L123" s="7">
        <v>1.2</v>
      </c>
      <c r="M123" s="7">
        <v>0</v>
      </c>
      <c r="N123" s="7">
        <v>0</v>
      </c>
      <c r="O123" s="7">
        <v>0</v>
      </c>
      <c r="P123" s="7">
        <v>0</v>
      </c>
      <c r="Q123" s="34">
        <v>0</v>
      </c>
      <c r="R123" s="38">
        <f t="shared" si="6"/>
        <v>6.2</v>
      </c>
      <c r="S123" s="8">
        <f t="shared" si="11"/>
        <v>4.7</v>
      </c>
      <c r="T123" s="8">
        <f t="shared" si="7"/>
        <v>0.3</v>
      </c>
      <c r="U123" s="8">
        <f t="shared" si="8"/>
        <v>1.2</v>
      </c>
      <c r="V123" s="8">
        <f t="shared" si="9"/>
        <v>0</v>
      </c>
      <c r="W123" s="42">
        <f t="shared" si="10"/>
        <v>0</v>
      </c>
    </row>
    <row r="124" spans="1:23" x14ac:dyDescent="0.2">
      <c r="A124" s="19">
        <v>4184</v>
      </c>
      <c r="B124" s="22" t="s">
        <v>236</v>
      </c>
      <c r="C124" s="7">
        <v>0.1</v>
      </c>
      <c r="D124" s="7">
        <v>0.8</v>
      </c>
      <c r="E124" s="7">
        <v>0</v>
      </c>
      <c r="F124" s="7">
        <v>9.6999999999999993</v>
      </c>
      <c r="G124" s="7">
        <v>0.3</v>
      </c>
      <c r="H124" s="7">
        <v>1.1000000000000001</v>
      </c>
      <c r="I124" s="7">
        <v>0</v>
      </c>
      <c r="J124" s="7">
        <v>2.5</v>
      </c>
      <c r="K124" s="7">
        <v>0</v>
      </c>
      <c r="L124" s="7">
        <v>0.3</v>
      </c>
      <c r="M124" s="7">
        <v>0</v>
      </c>
      <c r="N124" s="7">
        <v>0</v>
      </c>
      <c r="O124" s="7">
        <v>0</v>
      </c>
      <c r="P124" s="7">
        <v>0</v>
      </c>
      <c r="Q124" s="34">
        <v>0</v>
      </c>
      <c r="R124" s="38">
        <f t="shared" si="6"/>
        <v>14.8</v>
      </c>
      <c r="S124" s="8">
        <f t="shared" si="11"/>
        <v>12</v>
      </c>
      <c r="T124" s="8">
        <f t="shared" si="7"/>
        <v>2.5</v>
      </c>
      <c r="U124" s="8">
        <f t="shared" si="8"/>
        <v>0.3</v>
      </c>
      <c r="V124" s="8">
        <f t="shared" si="9"/>
        <v>0</v>
      </c>
      <c r="W124" s="42">
        <f t="shared" si="10"/>
        <v>0</v>
      </c>
    </row>
    <row r="125" spans="1:23" x14ac:dyDescent="0.2">
      <c r="A125" s="19">
        <v>4191</v>
      </c>
      <c r="B125" s="30" t="s">
        <v>23</v>
      </c>
      <c r="C125" s="7">
        <v>0</v>
      </c>
      <c r="D125" s="7">
        <v>0</v>
      </c>
      <c r="E125" s="7">
        <v>0</v>
      </c>
      <c r="F125" s="7">
        <v>1</v>
      </c>
      <c r="G125" s="7">
        <v>0</v>
      </c>
      <c r="H125" s="7">
        <v>0.1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34">
        <v>0</v>
      </c>
      <c r="R125" s="38">
        <f t="shared" si="6"/>
        <v>1.1000000000000001</v>
      </c>
      <c r="S125" s="8">
        <f t="shared" si="11"/>
        <v>1.1000000000000001</v>
      </c>
      <c r="T125" s="8">
        <f t="shared" si="7"/>
        <v>0</v>
      </c>
      <c r="U125" s="8">
        <f t="shared" si="8"/>
        <v>0</v>
      </c>
      <c r="V125" s="8">
        <f t="shared" si="9"/>
        <v>0</v>
      </c>
      <c r="W125" s="42">
        <f t="shared" si="10"/>
        <v>0</v>
      </c>
    </row>
    <row r="126" spans="1:23" x14ac:dyDescent="0.2">
      <c r="A126" s="19">
        <v>4192</v>
      </c>
      <c r="B126" s="31" t="s">
        <v>44</v>
      </c>
      <c r="C126" s="7">
        <v>0.6</v>
      </c>
      <c r="D126" s="7">
        <v>0</v>
      </c>
      <c r="E126" s="7">
        <v>0.1</v>
      </c>
      <c r="F126" s="7">
        <v>0.4</v>
      </c>
      <c r="G126" s="7">
        <v>0</v>
      </c>
      <c r="H126" s="7">
        <v>0.7</v>
      </c>
      <c r="I126" s="7">
        <v>0.2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34">
        <v>0</v>
      </c>
      <c r="R126" s="38">
        <f t="shared" si="6"/>
        <v>2</v>
      </c>
      <c r="S126" s="8">
        <f t="shared" si="11"/>
        <v>2</v>
      </c>
      <c r="T126" s="8">
        <f t="shared" si="7"/>
        <v>0</v>
      </c>
      <c r="U126" s="8">
        <f t="shared" si="8"/>
        <v>0</v>
      </c>
      <c r="V126" s="8">
        <f t="shared" si="9"/>
        <v>0</v>
      </c>
      <c r="W126" s="42">
        <f t="shared" si="10"/>
        <v>0</v>
      </c>
    </row>
    <row r="127" spans="1:23" x14ac:dyDescent="0.2">
      <c r="A127" s="19">
        <v>4193</v>
      </c>
      <c r="B127" s="30" t="s">
        <v>52</v>
      </c>
      <c r="C127" s="7">
        <v>0</v>
      </c>
      <c r="D127" s="7">
        <v>1.5</v>
      </c>
      <c r="E127" s="7">
        <v>0</v>
      </c>
      <c r="F127" s="7">
        <v>2.8</v>
      </c>
      <c r="G127" s="7">
        <v>0</v>
      </c>
      <c r="H127" s="7">
        <v>0</v>
      </c>
      <c r="I127" s="7">
        <v>0</v>
      </c>
      <c r="J127" s="7">
        <v>0.5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34">
        <v>0</v>
      </c>
      <c r="R127" s="38">
        <f t="shared" si="6"/>
        <v>4.8</v>
      </c>
      <c r="S127" s="8">
        <f t="shared" si="11"/>
        <v>4.3</v>
      </c>
      <c r="T127" s="8">
        <f t="shared" si="7"/>
        <v>0.5</v>
      </c>
      <c r="U127" s="8">
        <f t="shared" si="8"/>
        <v>0</v>
      </c>
      <c r="V127" s="8">
        <f t="shared" si="9"/>
        <v>0</v>
      </c>
      <c r="W127" s="42">
        <f t="shared" si="10"/>
        <v>0</v>
      </c>
    </row>
    <row r="128" spans="1:23" x14ac:dyDescent="0.2">
      <c r="A128" s="19">
        <v>4194</v>
      </c>
      <c r="B128" s="22" t="s">
        <v>60</v>
      </c>
      <c r="C128" s="7">
        <v>0.3</v>
      </c>
      <c r="D128" s="7">
        <v>0.3</v>
      </c>
      <c r="E128" s="7">
        <v>0</v>
      </c>
      <c r="F128" s="7">
        <v>3.3</v>
      </c>
      <c r="G128" s="7">
        <v>0.3</v>
      </c>
      <c r="H128" s="7">
        <v>0</v>
      </c>
      <c r="I128" s="7">
        <v>0</v>
      </c>
      <c r="J128" s="7">
        <v>0</v>
      </c>
      <c r="K128" s="7">
        <v>3.6</v>
      </c>
      <c r="L128" s="7">
        <v>0.5</v>
      </c>
      <c r="M128" s="7">
        <v>0</v>
      </c>
      <c r="N128" s="7">
        <v>0</v>
      </c>
      <c r="O128" s="7">
        <v>0</v>
      </c>
      <c r="P128" s="7">
        <v>0</v>
      </c>
      <c r="Q128" s="34">
        <v>0</v>
      </c>
      <c r="R128" s="38">
        <f t="shared" ref="R128:R190" si="12">SUM(C128:Q128)</f>
        <v>8.3000000000000007</v>
      </c>
      <c r="S128" s="8">
        <f t="shared" si="11"/>
        <v>4.2</v>
      </c>
      <c r="T128" s="8">
        <f t="shared" ref="T128:T191" si="13">SUM(J128:K128)</f>
        <v>3.6</v>
      </c>
      <c r="U128" s="8">
        <f t="shared" ref="U128:U191" si="14">SUM(L128)</f>
        <v>0.5</v>
      </c>
      <c r="V128" s="8">
        <f t="shared" ref="V128:V191" si="15">SUM(M128:O128)</f>
        <v>0</v>
      </c>
      <c r="W128" s="42">
        <f t="shared" ref="W128:W191" si="16">SUM(Q128)</f>
        <v>0</v>
      </c>
    </row>
    <row r="129" spans="1:23" x14ac:dyDescent="0.2">
      <c r="A129" s="19">
        <v>4195</v>
      </c>
      <c r="B129" s="22" t="s">
        <v>66</v>
      </c>
      <c r="C129" s="7">
        <v>0</v>
      </c>
      <c r="D129" s="7">
        <v>0.8</v>
      </c>
      <c r="E129" s="7">
        <v>0</v>
      </c>
      <c r="F129" s="7">
        <v>2.5</v>
      </c>
      <c r="G129" s="7">
        <v>0</v>
      </c>
      <c r="H129" s="7">
        <v>0</v>
      </c>
      <c r="I129" s="7">
        <v>1</v>
      </c>
      <c r="J129" s="7">
        <v>0</v>
      </c>
      <c r="K129" s="7">
        <v>4.2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34">
        <v>0</v>
      </c>
      <c r="R129" s="38">
        <f t="shared" si="12"/>
        <v>8.5</v>
      </c>
      <c r="S129" s="8">
        <f t="shared" ref="S129:S192" si="17">SUM(C129:I129,P129)</f>
        <v>4.3</v>
      </c>
      <c r="T129" s="8">
        <f t="shared" si="13"/>
        <v>4.2</v>
      </c>
      <c r="U129" s="8">
        <f t="shared" si="14"/>
        <v>0</v>
      </c>
      <c r="V129" s="8">
        <f t="shared" si="15"/>
        <v>0</v>
      </c>
      <c r="W129" s="42">
        <f t="shared" si="16"/>
        <v>0</v>
      </c>
    </row>
    <row r="130" spans="1:23" x14ac:dyDescent="0.2">
      <c r="A130" s="19">
        <v>4196</v>
      </c>
      <c r="B130" s="22" t="s">
        <v>72</v>
      </c>
      <c r="C130" s="7">
        <v>0</v>
      </c>
      <c r="D130" s="7">
        <v>0</v>
      </c>
      <c r="E130" s="7">
        <v>0</v>
      </c>
      <c r="F130" s="7">
        <v>3.1</v>
      </c>
      <c r="G130" s="7">
        <v>0.1</v>
      </c>
      <c r="H130" s="7">
        <v>1</v>
      </c>
      <c r="I130" s="7">
        <v>0.3</v>
      </c>
      <c r="J130" s="7">
        <v>0</v>
      </c>
      <c r="K130" s="7">
        <v>0</v>
      </c>
      <c r="L130" s="7">
        <v>0.2</v>
      </c>
      <c r="M130" s="7">
        <v>0</v>
      </c>
      <c r="N130" s="7">
        <v>0</v>
      </c>
      <c r="O130" s="7">
        <v>0</v>
      </c>
      <c r="P130" s="7">
        <v>0</v>
      </c>
      <c r="Q130" s="34">
        <v>0</v>
      </c>
      <c r="R130" s="38">
        <f t="shared" si="12"/>
        <v>4.7</v>
      </c>
      <c r="S130" s="8">
        <f t="shared" si="17"/>
        <v>4.5</v>
      </c>
      <c r="T130" s="8">
        <f t="shared" si="13"/>
        <v>0</v>
      </c>
      <c r="U130" s="8">
        <f t="shared" si="14"/>
        <v>0.2</v>
      </c>
      <c r="V130" s="8">
        <f t="shared" si="15"/>
        <v>0</v>
      </c>
      <c r="W130" s="42">
        <f t="shared" si="16"/>
        <v>0</v>
      </c>
    </row>
    <row r="131" spans="1:23" x14ac:dyDescent="0.2">
      <c r="A131" s="19">
        <v>4197</v>
      </c>
      <c r="B131" s="22" t="s">
        <v>87</v>
      </c>
      <c r="C131" s="7">
        <v>0</v>
      </c>
      <c r="D131" s="7">
        <v>1.5</v>
      </c>
      <c r="E131" s="7">
        <v>0</v>
      </c>
      <c r="F131" s="7">
        <v>2</v>
      </c>
      <c r="G131" s="7">
        <v>0</v>
      </c>
      <c r="H131" s="7">
        <v>2.6</v>
      </c>
      <c r="I131" s="7">
        <v>0</v>
      </c>
      <c r="J131" s="7">
        <v>0.9</v>
      </c>
      <c r="K131" s="7">
        <v>0</v>
      </c>
      <c r="L131" s="7">
        <v>1.3</v>
      </c>
      <c r="M131" s="7">
        <v>0</v>
      </c>
      <c r="N131" s="7">
        <v>0</v>
      </c>
      <c r="O131" s="7">
        <v>0</v>
      </c>
      <c r="P131" s="7">
        <v>0</v>
      </c>
      <c r="Q131" s="34">
        <v>0</v>
      </c>
      <c r="R131" s="38">
        <f t="shared" si="12"/>
        <v>8.3000000000000007</v>
      </c>
      <c r="S131" s="8">
        <f t="shared" si="17"/>
        <v>6.1</v>
      </c>
      <c r="T131" s="8">
        <f t="shared" si="13"/>
        <v>0.9</v>
      </c>
      <c r="U131" s="8">
        <f t="shared" si="14"/>
        <v>1.3</v>
      </c>
      <c r="V131" s="8">
        <f t="shared" si="15"/>
        <v>0</v>
      </c>
      <c r="W131" s="42">
        <f t="shared" si="16"/>
        <v>0</v>
      </c>
    </row>
    <row r="132" spans="1:23" x14ac:dyDescent="0.2">
      <c r="A132" s="19">
        <v>4198</v>
      </c>
      <c r="B132" s="22" t="s">
        <v>90</v>
      </c>
      <c r="C132" s="7">
        <v>0</v>
      </c>
      <c r="D132" s="7">
        <v>0.3</v>
      </c>
      <c r="E132" s="7">
        <v>0</v>
      </c>
      <c r="F132" s="7">
        <v>0.6</v>
      </c>
      <c r="G132" s="7">
        <v>0</v>
      </c>
      <c r="H132" s="7">
        <v>0.2</v>
      </c>
      <c r="I132" s="7">
        <v>0</v>
      </c>
      <c r="J132" s="7">
        <v>0</v>
      </c>
      <c r="K132" s="7">
        <v>1.7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34">
        <v>0</v>
      </c>
      <c r="R132" s="38">
        <f t="shared" si="12"/>
        <v>2.8</v>
      </c>
      <c r="S132" s="8">
        <f t="shared" si="17"/>
        <v>1.0999999999999999</v>
      </c>
      <c r="T132" s="8">
        <f t="shared" si="13"/>
        <v>1.7</v>
      </c>
      <c r="U132" s="8">
        <f t="shared" si="14"/>
        <v>0</v>
      </c>
      <c r="V132" s="8">
        <f t="shared" si="15"/>
        <v>0</v>
      </c>
      <c r="W132" s="42">
        <f t="shared" si="16"/>
        <v>0</v>
      </c>
    </row>
    <row r="133" spans="1:23" x14ac:dyDescent="0.2">
      <c r="A133" s="19">
        <v>4199</v>
      </c>
      <c r="B133" s="22" t="s">
        <v>94</v>
      </c>
      <c r="C133" s="7">
        <v>0.5</v>
      </c>
      <c r="D133" s="7">
        <v>1</v>
      </c>
      <c r="E133" s="7">
        <v>0</v>
      </c>
      <c r="F133" s="7">
        <v>2.6</v>
      </c>
      <c r="G133" s="7">
        <v>1.9</v>
      </c>
      <c r="H133" s="7">
        <v>0.9</v>
      </c>
      <c r="I133" s="7">
        <v>0</v>
      </c>
      <c r="J133" s="7">
        <v>0</v>
      </c>
      <c r="K133" s="7">
        <v>1.7</v>
      </c>
      <c r="L133" s="7">
        <v>1.5</v>
      </c>
      <c r="M133" s="7">
        <v>0</v>
      </c>
      <c r="N133" s="7">
        <v>0</v>
      </c>
      <c r="O133" s="7">
        <v>0</v>
      </c>
      <c r="P133" s="7">
        <v>0</v>
      </c>
      <c r="Q133" s="34">
        <v>0</v>
      </c>
      <c r="R133" s="38">
        <f t="shared" si="12"/>
        <v>10.1</v>
      </c>
      <c r="S133" s="8">
        <f t="shared" si="17"/>
        <v>6.9</v>
      </c>
      <c r="T133" s="8">
        <f t="shared" si="13"/>
        <v>1.7</v>
      </c>
      <c r="U133" s="8">
        <f t="shared" si="14"/>
        <v>1.5</v>
      </c>
      <c r="V133" s="8">
        <f t="shared" si="15"/>
        <v>0</v>
      </c>
      <c r="W133" s="42">
        <f t="shared" si="16"/>
        <v>0</v>
      </c>
    </row>
    <row r="134" spans="1:23" x14ac:dyDescent="0.2">
      <c r="A134" s="19">
        <v>4200</v>
      </c>
      <c r="B134" s="22" t="s">
        <v>97</v>
      </c>
      <c r="C134" s="7">
        <v>0.4</v>
      </c>
      <c r="D134" s="7">
        <v>0.1</v>
      </c>
      <c r="E134" s="7">
        <v>0.3</v>
      </c>
      <c r="F134" s="7">
        <v>2.6</v>
      </c>
      <c r="G134" s="7">
        <v>0</v>
      </c>
      <c r="H134" s="7">
        <v>0</v>
      </c>
      <c r="I134" s="7">
        <v>0.2</v>
      </c>
      <c r="J134" s="7">
        <v>1.9</v>
      </c>
      <c r="K134" s="7">
        <v>3.6</v>
      </c>
      <c r="L134" s="7">
        <v>0.4</v>
      </c>
      <c r="M134" s="7">
        <v>0</v>
      </c>
      <c r="N134" s="7">
        <v>0</v>
      </c>
      <c r="O134" s="7">
        <v>0</v>
      </c>
      <c r="P134" s="7">
        <v>0</v>
      </c>
      <c r="Q134" s="34">
        <v>0</v>
      </c>
      <c r="R134" s="38">
        <f t="shared" si="12"/>
        <v>9.5</v>
      </c>
      <c r="S134" s="8">
        <f t="shared" si="17"/>
        <v>3.6000000000000005</v>
      </c>
      <c r="T134" s="8">
        <f t="shared" si="13"/>
        <v>5.5</v>
      </c>
      <c r="U134" s="8">
        <f t="shared" si="14"/>
        <v>0.4</v>
      </c>
      <c r="V134" s="8">
        <f t="shared" si="15"/>
        <v>0</v>
      </c>
      <c r="W134" s="42">
        <f t="shared" si="16"/>
        <v>0</v>
      </c>
    </row>
    <row r="135" spans="1:23" x14ac:dyDescent="0.2">
      <c r="A135" s="19">
        <v>4201</v>
      </c>
      <c r="B135" s="22" t="s">
        <v>115</v>
      </c>
      <c r="C135" s="7">
        <v>0</v>
      </c>
      <c r="D135" s="7">
        <v>0.1</v>
      </c>
      <c r="E135" s="7">
        <v>0</v>
      </c>
      <c r="F135" s="7">
        <v>5.0999999999999996</v>
      </c>
      <c r="G135" s="7">
        <v>7.1</v>
      </c>
      <c r="H135" s="7">
        <v>0.9</v>
      </c>
      <c r="I135" s="7">
        <v>2.4</v>
      </c>
      <c r="J135" s="7">
        <v>8.6</v>
      </c>
      <c r="K135" s="7">
        <v>0</v>
      </c>
      <c r="L135" s="7">
        <v>1.7</v>
      </c>
      <c r="M135" s="7">
        <v>0</v>
      </c>
      <c r="N135" s="7">
        <v>0</v>
      </c>
      <c r="O135" s="7">
        <v>0</v>
      </c>
      <c r="P135" s="7">
        <v>0</v>
      </c>
      <c r="Q135" s="34">
        <v>0</v>
      </c>
      <c r="R135" s="38">
        <f t="shared" si="12"/>
        <v>25.9</v>
      </c>
      <c r="S135" s="8">
        <f t="shared" si="17"/>
        <v>15.6</v>
      </c>
      <c r="T135" s="8">
        <f t="shared" si="13"/>
        <v>8.6</v>
      </c>
      <c r="U135" s="8">
        <f t="shared" si="14"/>
        <v>1.7</v>
      </c>
      <c r="V135" s="8">
        <f t="shared" si="15"/>
        <v>0</v>
      </c>
      <c r="W135" s="42">
        <f t="shared" si="16"/>
        <v>0</v>
      </c>
    </row>
    <row r="136" spans="1:23" x14ac:dyDescent="0.2">
      <c r="A136" s="19">
        <v>4202</v>
      </c>
      <c r="B136" s="22" t="s">
        <v>122</v>
      </c>
      <c r="C136" s="7">
        <v>0.3</v>
      </c>
      <c r="D136" s="7">
        <v>1.2</v>
      </c>
      <c r="E136" s="7">
        <v>0</v>
      </c>
      <c r="F136" s="7">
        <v>8.1999999999999993</v>
      </c>
      <c r="G136" s="7">
        <v>0.1</v>
      </c>
      <c r="H136" s="7">
        <v>0</v>
      </c>
      <c r="I136" s="7">
        <v>0</v>
      </c>
      <c r="J136" s="7">
        <v>0</v>
      </c>
      <c r="K136" s="7">
        <v>0</v>
      </c>
      <c r="L136" s="7">
        <v>0.5</v>
      </c>
      <c r="M136" s="7">
        <v>0</v>
      </c>
      <c r="N136" s="7">
        <v>0</v>
      </c>
      <c r="O136" s="7">
        <v>0</v>
      </c>
      <c r="P136" s="7">
        <v>0</v>
      </c>
      <c r="Q136" s="34">
        <v>0</v>
      </c>
      <c r="R136" s="38">
        <f t="shared" si="12"/>
        <v>10.299999999999999</v>
      </c>
      <c r="S136" s="8">
        <f t="shared" si="17"/>
        <v>9.7999999999999989</v>
      </c>
      <c r="T136" s="8">
        <f t="shared" si="13"/>
        <v>0</v>
      </c>
      <c r="U136" s="8">
        <f t="shared" si="14"/>
        <v>0.5</v>
      </c>
      <c r="V136" s="8">
        <f t="shared" si="15"/>
        <v>0</v>
      </c>
      <c r="W136" s="42">
        <f t="shared" si="16"/>
        <v>0</v>
      </c>
    </row>
    <row r="137" spans="1:23" x14ac:dyDescent="0.2">
      <c r="A137" s="19">
        <v>4203</v>
      </c>
      <c r="B137" s="22" t="s">
        <v>130</v>
      </c>
      <c r="C137" s="7">
        <v>0</v>
      </c>
      <c r="D137" s="7">
        <v>0.8</v>
      </c>
      <c r="E137" s="7">
        <v>0</v>
      </c>
      <c r="F137" s="7">
        <v>3.7</v>
      </c>
      <c r="G137" s="7">
        <v>0.4</v>
      </c>
      <c r="H137" s="7">
        <v>0</v>
      </c>
      <c r="I137" s="7">
        <v>2.1</v>
      </c>
      <c r="J137" s="7">
        <v>2.2999999999999998</v>
      </c>
      <c r="K137" s="7">
        <v>0</v>
      </c>
      <c r="L137" s="7">
        <v>0.1</v>
      </c>
      <c r="M137" s="7">
        <v>0</v>
      </c>
      <c r="N137" s="7">
        <v>0</v>
      </c>
      <c r="O137" s="7">
        <v>0</v>
      </c>
      <c r="P137" s="7">
        <v>0</v>
      </c>
      <c r="Q137" s="34">
        <v>0</v>
      </c>
      <c r="R137" s="38">
        <f t="shared" si="12"/>
        <v>9.4</v>
      </c>
      <c r="S137" s="8">
        <f t="shared" si="17"/>
        <v>7</v>
      </c>
      <c r="T137" s="8">
        <f t="shared" si="13"/>
        <v>2.2999999999999998</v>
      </c>
      <c r="U137" s="8">
        <f t="shared" si="14"/>
        <v>0.1</v>
      </c>
      <c r="V137" s="8">
        <f t="shared" si="15"/>
        <v>0</v>
      </c>
      <c r="W137" s="42">
        <f t="shared" si="16"/>
        <v>0</v>
      </c>
    </row>
    <row r="138" spans="1:23" x14ac:dyDescent="0.2">
      <c r="A138" s="19">
        <v>4204</v>
      </c>
      <c r="B138" s="22" t="s">
        <v>139</v>
      </c>
      <c r="C138" s="7">
        <v>0.8</v>
      </c>
      <c r="D138" s="7">
        <v>0</v>
      </c>
      <c r="E138" s="7">
        <v>0</v>
      </c>
      <c r="F138" s="7">
        <v>7.7</v>
      </c>
      <c r="G138" s="7">
        <v>0</v>
      </c>
      <c r="H138" s="7">
        <v>0.3</v>
      </c>
      <c r="I138" s="7">
        <v>0</v>
      </c>
      <c r="J138" s="7">
        <v>0</v>
      </c>
      <c r="K138" s="7">
        <v>6.1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34">
        <v>0</v>
      </c>
      <c r="R138" s="38">
        <f t="shared" si="12"/>
        <v>14.9</v>
      </c>
      <c r="S138" s="8">
        <f t="shared" si="17"/>
        <v>8.8000000000000007</v>
      </c>
      <c r="T138" s="8">
        <f t="shared" si="13"/>
        <v>6.1</v>
      </c>
      <c r="U138" s="8">
        <f t="shared" si="14"/>
        <v>0</v>
      </c>
      <c r="V138" s="8">
        <f t="shared" si="15"/>
        <v>0</v>
      </c>
      <c r="W138" s="42">
        <f t="shared" si="16"/>
        <v>0</v>
      </c>
    </row>
    <row r="139" spans="1:23" x14ac:dyDescent="0.2">
      <c r="A139" s="19">
        <v>4205</v>
      </c>
      <c r="B139" s="22" t="s">
        <v>154</v>
      </c>
      <c r="C139" s="7">
        <v>0</v>
      </c>
      <c r="D139" s="7">
        <v>1.4</v>
      </c>
      <c r="E139" s="7">
        <v>0</v>
      </c>
      <c r="F139" s="7">
        <v>2.9</v>
      </c>
      <c r="G139" s="7">
        <v>0</v>
      </c>
      <c r="H139" s="7">
        <v>0</v>
      </c>
      <c r="I139" s="7">
        <v>1.8</v>
      </c>
      <c r="J139" s="7">
        <v>0.8</v>
      </c>
      <c r="K139" s="7">
        <v>0</v>
      </c>
      <c r="L139" s="7">
        <v>1</v>
      </c>
      <c r="M139" s="7">
        <v>0</v>
      </c>
      <c r="N139" s="7">
        <v>0</v>
      </c>
      <c r="O139" s="7">
        <v>0</v>
      </c>
      <c r="P139" s="7">
        <v>0</v>
      </c>
      <c r="Q139" s="34">
        <v>0</v>
      </c>
      <c r="R139" s="38">
        <f t="shared" si="12"/>
        <v>7.8999999999999995</v>
      </c>
      <c r="S139" s="8">
        <f t="shared" si="17"/>
        <v>6.1</v>
      </c>
      <c r="T139" s="8">
        <f t="shared" si="13"/>
        <v>0.8</v>
      </c>
      <c r="U139" s="8">
        <f t="shared" si="14"/>
        <v>1</v>
      </c>
      <c r="V139" s="8">
        <f t="shared" si="15"/>
        <v>0</v>
      </c>
      <c r="W139" s="42">
        <f t="shared" si="16"/>
        <v>0</v>
      </c>
    </row>
    <row r="140" spans="1:23" x14ac:dyDescent="0.2">
      <c r="A140" s="19">
        <v>4206</v>
      </c>
      <c r="B140" s="22" t="s">
        <v>168</v>
      </c>
      <c r="C140" s="7">
        <v>0.1</v>
      </c>
      <c r="D140" s="7">
        <v>0</v>
      </c>
      <c r="E140" s="7">
        <v>0</v>
      </c>
      <c r="F140" s="7">
        <v>6</v>
      </c>
      <c r="G140" s="7">
        <v>3.7</v>
      </c>
      <c r="H140" s="7">
        <v>0.3</v>
      </c>
      <c r="I140" s="7">
        <v>1.7</v>
      </c>
      <c r="J140" s="7">
        <v>1.2</v>
      </c>
      <c r="K140" s="7">
        <v>0</v>
      </c>
      <c r="L140" s="7">
        <v>1.2</v>
      </c>
      <c r="M140" s="7">
        <v>0</v>
      </c>
      <c r="N140" s="7">
        <v>0</v>
      </c>
      <c r="O140" s="7">
        <v>0</v>
      </c>
      <c r="P140" s="7">
        <v>0</v>
      </c>
      <c r="Q140" s="34">
        <v>0</v>
      </c>
      <c r="R140" s="38">
        <f t="shared" si="12"/>
        <v>14.2</v>
      </c>
      <c r="S140" s="8">
        <f t="shared" si="17"/>
        <v>11.8</v>
      </c>
      <c r="T140" s="8">
        <f t="shared" si="13"/>
        <v>1.2</v>
      </c>
      <c r="U140" s="8">
        <f t="shared" si="14"/>
        <v>1.2</v>
      </c>
      <c r="V140" s="8">
        <f t="shared" si="15"/>
        <v>0</v>
      </c>
      <c r="W140" s="42">
        <f t="shared" si="16"/>
        <v>0</v>
      </c>
    </row>
    <row r="141" spans="1:23" x14ac:dyDescent="0.2">
      <c r="A141" s="19">
        <v>4207</v>
      </c>
      <c r="B141" s="22" t="s">
        <v>171</v>
      </c>
      <c r="C141" s="7">
        <v>0</v>
      </c>
      <c r="D141" s="7">
        <v>1.8</v>
      </c>
      <c r="E141" s="7">
        <v>0</v>
      </c>
      <c r="F141" s="7">
        <v>6.3</v>
      </c>
      <c r="G141" s="7">
        <v>0</v>
      </c>
      <c r="H141" s="7">
        <v>2</v>
      </c>
      <c r="I141" s="7">
        <v>0</v>
      </c>
      <c r="J141" s="7">
        <v>1.5</v>
      </c>
      <c r="K141" s="7">
        <v>2.6</v>
      </c>
      <c r="L141" s="7">
        <v>2.2000000000000002</v>
      </c>
      <c r="M141" s="7">
        <v>0</v>
      </c>
      <c r="N141" s="7">
        <v>0</v>
      </c>
      <c r="O141" s="7">
        <v>0</v>
      </c>
      <c r="P141" s="7">
        <v>0.6</v>
      </c>
      <c r="Q141" s="34">
        <v>0</v>
      </c>
      <c r="R141" s="38">
        <f t="shared" si="12"/>
        <v>17</v>
      </c>
      <c r="S141" s="8">
        <f t="shared" si="17"/>
        <v>10.7</v>
      </c>
      <c r="T141" s="8">
        <f t="shared" si="13"/>
        <v>4.0999999999999996</v>
      </c>
      <c r="U141" s="8">
        <f t="shared" si="14"/>
        <v>2.2000000000000002</v>
      </c>
      <c r="V141" s="8">
        <f t="shared" si="15"/>
        <v>0</v>
      </c>
      <c r="W141" s="42">
        <f t="shared" si="16"/>
        <v>0</v>
      </c>
    </row>
    <row r="142" spans="1:23" x14ac:dyDescent="0.2">
      <c r="A142" s="19">
        <v>4208</v>
      </c>
      <c r="B142" s="22" t="s">
        <v>181</v>
      </c>
      <c r="C142" s="7">
        <v>1.8</v>
      </c>
      <c r="D142" s="7">
        <v>1.2</v>
      </c>
      <c r="E142" s="7">
        <v>1.7</v>
      </c>
      <c r="F142" s="7">
        <v>8.1</v>
      </c>
      <c r="G142" s="7">
        <v>0.5</v>
      </c>
      <c r="H142" s="7">
        <v>1</v>
      </c>
      <c r="I142" s="7">
        <v>0</v>
      </c>
      <c r="J142" s="7">
        <v>0</v>
      </c>
      <c r="K142" s="7">
        <v>0</v>
      </c>
      <c r="L142" s="7">
        <v>0.2</v>
      </c>
      <c r="M142" s="7">
        <v>0</v>
      </c>
      <c r="N142" s="7">
        <v>0</v>
      </c>
      <c r="O142" s="7">
        <v>0</v>
      </c>
      <c r="P142" s="7">
        <v>0</v>
      </c>
      <c r="Q142" s="34">
        <v>0</v>
      </c>
      <c r="R142" s="38">
        <f t="shared" si="12"/>
        <v>14.5</v>
      </c>
      <c r="S142" s="8">
        <f t="shared" si="17"/>
        <v>14.3</v>
      </c>
      <c r="T142" s="8">
        <f t="shared" si="13"/>
        <v>0</v>
      </c>
      <c r="U142" s="8">
        <f t="shared" si="14"/>
        <v>0.2</v>
      </c>
      <c r="V142" s="8">
        <f t="shared" si="15"/>
        <v>0</v>
      </c>
      <c r="W142" s="42">
        <f t="shared" si="16"/>
        <v>0</v>
      </c>
    </row>
    <row r="143" spans="1:23" x14ac:dyDescent="0.2">
      <c r="A143" s="19">
        <v>4209</v>
      </c>
      <c r="B143" s="22" t="s">
        <v>182</v>
      </c>
      <c r="C143" s="7">
        <v>0.5</v>
      </c>
      <c r="D143" s="7">
        <v>0.2</v>
      </c>
      <c r="E143" s="7">
        <v>0</v>
      </c>
      <c r="F143" s="7">
        <v>6.3</v>
      </c>
      <c r="G143" s="7">
        <v>0.4</v>
      </c>
      <c r="H143" s="7">
        <v>0</v>
      </c>
      <c r="I143" s="7">
        <v>2.5</v>
      </c>
      <c r="J143" s="7">
        <v>0</v>
      </c>
      <c r="K143" s="7">
        <v>5.7</v>
      </c>
      <c r="L143" s="7">
        <v>0.7</v>
      </c>
      <c r="M143" s="7">
        <v>0</v>
      </c>
      <c r="N143" s="7">
        <v>0</v>
      </c>
      <c r="O143" s="7">
        <v>0</v>
      </c>
      <c r="P143" s="7">
        <v>0</v>
      </c>
      <c r="Q143" s="34">
        <v>0</v>
      </c>
      <c r="R143" s="38">
        <f t="shared" si="12"/>
        <v>16.3</v>
      </c>
      <c r="S143" s="8">
        <f t="shared" si="17"/>
        <v>9.9</v>
      </c>
      <c r="T143" s="8">
        <f t="shared" si="13"/>
        <v>5.7</v>
      </c>
      <c r="U143" s="8">
        <f t="shared" si="14"/>
        <v>0.7</v>
      </c>
      <c r="V143" s="8">
        <f t="shared" si="15"/>
        <v>0</v>
      </c>
      <c r="W143" s="42">
        <f t="shared" si="16"/>
        <v>0</v>
      </c>
    </row>
    <row r="144" spans="1:23" x14ac:dyDescent="0.2">
      <c r="A144" s="19">
        <v>4210</v>
      </c>
      <c r="B144" s="22" t="s">
        <v>188</v>
      </c>
      <c r="C144" s="7">
        <v>0</v>
      </c>
      <c r="D144" s="7">
        <v>0.2</v>
      </c>
      <c r="E144" s="7">
        <v>0</v>
      </c>
      <c r="F144" s="7">
        <v>3.5</v>
      </c>
      <c r="G144" s="7">
        <v>3.8</v>
      </c>
      <c r="H144" s="7">
        <v>2.6</v>
      </c>
      <c r="I144" s="7">
        <v>7.6</v>
      </c>
      <c r="J144" s="7">
        <v>0</v>
      </c>
      <c r="K144" s="7">
        <v>0</v>
      </c>
      <c r="L144" s="7">
        <v>1.3</v>
      </c>
      <c r="M144" s="7">
        <v>0</v>
      </c>
      <c r="N144" s="7">
        <v>0</v>
      </c>
      <c r="O144" s="7">
        <v>0</v>
      </c>
      <c r="P144" s="7">
        <v>0</v>
      </c>
      <c r="Q144" s="34">
        <v>0</v>
      </c>
      <c r="R144" s="38">
        <f t="shared" si="12"/>
        <v>19</v>
      </c>
      <c r="S144" s="8">
        <f t="shared" si="17"/>
        <v>17.7</v>
      </c>
      <c r="T144" s="8">
        <f t="shared" si="13"/>
        <v>0</v>
      </c>
      <c r="U144" s="8">
        <f t="shared" si="14"/>
        <v>1.3</v>
      </c>
      <c r="V144" s="8">
        <f t="shared" si="15"/>
        <v>0</v>
      </c>
      <c r="W144" s="42">
        <f t="shared" si="16"/>
        <v>0</v>
      </c>
    </row>
    <row r="145" spans="1:23" x14ac:dyDescent="0.2">
      <c r="A145" s="19">
        <v>4221</v>
      </c>
      <c r="B145" s="30" t="s">
        <v>22</v>
      </c>
      <c r="C145" s="7">
        <v>0</v>
      </c>
      <c r="D145" s="7">
        <v>0.6</v>
      </c>
      <c r="E145" s="7">
        <v>0</v>
      </c>
      <c r="F145" s="7">
        <v>0.3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34">
        <v>0</v>
      </c>
      <c r="R145" s="38">
        <f t="shared" si="12"/>
        <v>0.89999999999999991</v>
      </c>
      <c r="S145" s="8">
        <f t="shared" si="17"/>
        <v>0.89999999999999991</v>
      </c>
      <c r="T145" s="8">
        <f t="shared" si="13"/>
        <v>0</v>
      </c>
      <c r="U145" s="8">
        <f t="shared" si="14"/>
        <v>0</v>
      </c>
      <c r="V145" s="8">
        <f t="shared" si="15"/>
        <v>0</v>
      </c>
      <c r="W145" s="42">
        <f t="shared" si="16"/>
        <v>0</v>
      </c>
    </row>
    <row r="146" spans="1:23" x14ac:dyDescent="0.2">
      <c r="A146" s="19">
        <v>4222</v>
      </c>
      <c r="B146" s="30" t="s">
        <v>24</v>
      </c>
      <c r="C146" s="7">
        <v>0</v>
      </c>
      <c r="D146" s="7">
        <v>1</v>
      </c>
      <c r="E146" s="7">
        <v>0</v>
      </c>
      <c r="F146" s="7">
        <v>1.1000000000000001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0.8</v>
      </c>
      <c r="M146" s="7">
        <v>0</v>
      </c>
      <c r="N146" s="7">
        <v>0</v>
      </c>
      <c r="O146" s="7">
        <v>0</v>
      </c>
      <c r="P146" s="7">
        <v>0</v>
      </c>
      <c r="Q146" s="34">
        <v>0</v>
      </c>
      <c r="R146" s="38">
        <f t="shared" si="12"/>
        <v>2.9000000000000004</v>
      </c>
      <c r="S146" s="8">
        <f t="shared" si="17"/>
        <v>2.1</v>
      </c>
      <c r="T146" s="8">
        <f t="shared" si="13"/>
        <v>0</v>
      </c>
      <c r="U146" s="8">
        <f t="shared" si="14"/>
        <v>0.8</v>
      </c>
      <c r="V146" s="8">
        <f t="shared" si="15"/>
        <v>0</v>
      </c>
      <c r="W146" s="42">
        <f t="shared" si="16"/>
        <v>0</v>
      </c>
    </row>
    <row r="147" spans="1:23" x14ac:dyDescent="0.2">
      <c r="A147" s="19">
        <v>4223</v>
      </c>
      <c r="B147" s="22" t="s">
        <v>28</v>
      </c>
      <c r="C147" s="7">
        <v>0</v>
      </c>
      <c r="D147" s="7">
        <v>0.6</v>
      </c>
      <c r="E147" s="7">
        <v>0</v>
      </c>
      <c r="F147" s="7">
        <v>1.9</v>
      </c>
      <c r="G147" s="7">
        <v>0</v>
      </c>
      <c r="H147" s="7">
        <v>0</v>
      </c>
      <c r="I147" s="7">
        <v>0</v>
      </c>
      <c r="J147" s="7">
        <v>0.5</v>
      </c>
      <c r="K147" s="7">
        <v>0</v>
      </c>
      <c r="L147" s="7">
        <v>0.4</v>
      </c>
      <c r="M147" s="7">
        <v>0</v>
      </c>
      <c r="N147" s="7">
        <v>0</v>
      </c>
      <c r="O147" s="7">
        <v>0</v>
      </c>
      <c r="P147" s="7">
        <v>0</v>
      </c>
      <c r="Q147" s="34">
        <v>0</v>
      </c>
      <c r="R147" s="38">
        <f t="shared" si="12"/>
        <v>3.4</v>
      </c>
      <c r="S147" s="8">
        <f t="shared" si="17"/>
        <v>2.5</v>
      </c>
      <c r="T147" s="8">
        <f t="shared" si="13"/>
        <v>0.5</v>
      </c>
      <c r="U147" s="8">
        <f t="shared" si="14"/>
        <v>0.4</v>
      </c>
      <c r="V147" s="8">
        <f t="shared" si="15"/>
        <v>0</v>
      </c>
      <c r="W147" s="42">
        <f t="shared" si="16"/>
        <v>0</v>
      </c>
    </row>
    <row r="148" spans="1:23" x14ac:dyDescent="0.2">
      <c r="A148" s="19">
        <v>4224</v>
      </c>
      <c r="B148" s="22" t="s">
        <v>31</v>
      </c>
      <c r="C148" s="7">
        <v>0</v>
      </c>
      <c r="D148" s="7">
        <v>0.5</v>
      </c>
      <c r="E148" s="7">
        <v>0</v>
      </c>
      <c r="F148" s="7">
        <v>0.1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0.3</v>
      </c>
      <c r="M148" s="7">
        <v>0</v>
      </c>
      <c r="N148" s="7">
        <v>0</v>
      </c>
      <c r="O148" s="7">
        <v>0</v>
      </c>
      <c r="P148" s="7">
        <v>0</v>
      </c>
      <c r="Q148" s="34">
        <v>0</v>
      </c>
      <c r="R148" s="38">
        <f t="shared" si="12"/>
        <v>0.89999999999999991</v>
      </c>
      <c r="S148" s="8">
        <f t="shared" si="17"/>
        <v>0.6</v>
      </c>
      <c r="T148" s="8">
        <f t="shared" si="13"/>
        <v>0</v>
      </c>
      <c r="U148" s="8">
        <f t="shared" si="14"/>
        <v>0.3</v>
      </c>
      <c r="V148" s="8">
        <f t="shared" si="15"/>
        <v>0</v>
      </c>
      <c r="W148" s="42">
        <f t="shared" si="16"/>
        <v>0</v>
      </c>
    </row>
    <row r="149" spans="1:23" x14ac:dyDescent="0.2">
      <c r="A149" s="19">
        <v>4226</v>
      </c>
      <c r="B149" s="31" t="s">
        <v>36</v>
      </c>
      <c r="C149" s="7">
        <v>0</v>
      </c>
      <c r="D149" s="7">
        <v>0.3</v>
      </c>
      <c r="E149" s="7">
        <v>0</v>
      </c>
      <c r="F149" s="7">
        <v>0.1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34">
        <v>0</v>
      </c>
      <c r="R149" s="38">
        <f t="shared" si="12"/>
        <v>0.4</v>
      </c>
      <c r="S149" s="8">
        <f t="shared" si="17"/>
        <v>0.4</v>
      </c>
      <c r="T149" s="8">
        <f t="shared" si="13"/>
        <v>0</v>
      </c>
      <c r="U149" s="8">
        <f t="shared" si="14"/>
        <v>0</v>
      </c>
      <c r="V149" s="8">
        <f t="shared" si="15"/>
        <v>0</v>
      </c>
      <c r="W149" s="42">
        <f t="shared" si="16"/>
        <v>0</v>
      </c>
    </row>
    <row r="150" spans="1:23" x14ac:dyDescent="0.2">
      <c r="A150" s="19">
        <v>4227</v>
      </c>
      <c r="B150" s="22" t="s">
        <v>37</v>
      </c>
      <c r="C150" s="7">
        <v>1</v>
      </c>
      <c r="D150" s="7">
        <v>0</v>
      </c>
      <c r="E150" s="7">
        <v>0</v>
      </c>
      <c r="F150" s="7">
        <v>0.8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34">
        <v>0</v>
      </c>
      <c r="R150" s="38">
        <f t="shared" si="12"/>
        <v>1.8</v>
      </c>
      <c r="S150" s="8">
        <f t="shared" si="17"/>
        <v>1.8</v>
      </c>
      <c r="T150" s="8">
        <f t="shared" si="13"/>
        <v>0</v>
      </c>
      <c r="U150" s="8">
        <f t="shared" si="14"/>
        <v>0</v>
      </c>
      <c r="V150" s="8">
        <f t="shared" si="15"/>
        <v>0</v>
      </c>
      <c r="W150" s="42">
        <f t="shared" si="16"/>
        <v>0</v>
      </c>
    </row>
    <row r="151" spans="1:23" x14ac:dyDescent="0.2">
      <c r="A151" s="19">
        <v>4228</v>
      </c>
      <c r="B151" s="22" t="s">
        <v>45</v>
      </c>
      <c r="C151" s="7">
        <v>0</v>
      </c>
      <c r="D151" s="7">
        <v>0.5</v>
      </c>
      <c r="E151" s="7">
        <v>0</v>
      </c>
      <c r="F151" s="7">
        <v>2.1</v>
      </c>
      <c r="G151" s="7">
        <v>0</v>
      </c>
      <c r="H151" s="7">
        <v>0</v>
      </c>
      <c r="I151" s="7">
        <v>1.3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34">
        <v>0</v>
      </c>
      <c r="R151" s="38">
        <f t="shared" si="12"/>
        <v>3.9000000000000004</v>
      </c>
      <c r="S151" s="8">
        <f t="shared" si="17"/>
        <v>3.9000000000000004</v>
      </c>
      <c r="T151" s="8">
        <f t="shared" si="13"/>
        <v>0</v>
      </c>
      <c r="U151" s="8">
        <f t="shared" si="14"/>
        <v>0</v>
      </c>
      <c r="V151" s="8">
        <f t="shared" si="15"/>
        <v>0</v>
      </c>
      <c r="W151" s="42">
        <f t="shared" si="16"/>
        <v>0</v>
      </c>
    </row>
    <row r="152" spans="1:23" x14ac:dyDescent="0.2">
      <c r="A152" s="19">
        <v>4229</v>
      </c>
      <c r="B152" s="22" t="s">
        <v>54</v>
      </c>
      <c r="C152" s="7">
        <v>0</v>
      </c>
      <c r="D152" s="7">
        <v>0.6</v>
      </c>
      <c r="E152" s="7">
        <v>0</v>
      </c>
      <c r="F152" s="7">
        <v>1.4</v>
      </c>
      <c r="G152" s="7">
        <v>0</v>
      </c>
      <c r="H152" s="7">
        <v>0</v>
      </c>
      <c r="I152" s="7">
        <v>0</v>
      </c>
      <c r="J152" s="7">
        <v>0.1</v>
      </c>
      <c r="K152" s="7">
        <v>0</v>
      </c>
      <c r="L152" s="7">
        <v>0.2</v>
      </c>
      <c r="M152" s="7">
        <v>0</v>
      </c>
      <c r="N152" s="7">
        <v>0</v>
      </c>
      <c r="O152" s="7">
        <v>0</v>
      </c>
      <c r="P152" s="7">
        <v>0</v>
      </c>
      <c r="Q152" s="34">
        <v>0</v>
      </c>
      <c r="R152" s="38">
        <f t="shared" si="12"/>
        <v>2.3000000000000003</v>
      </c>
      <c r="S152" s="8">
        <f t="shared" si="17"/>
        <v>2</v>
      </c>
      <c r="T152" s="8">
        <f t="shared" si="13"/>
        <v>0.1</v>
      </c>
      <c r="U152" s="8">
        <f t="shared" si="14"/>
        <v>0.2</v>
      </c>
      <c r="V152" s="8">
        <f t="shared" si="15"/>
        <v>0</v>
      </c>
      <c r="W152" s="42">
        <f t="shared" si="16"/>
        <v>0</v>
      </c>
    </row>
    <row r="153" spans="1:23" x14ac:dyDescent="0.2">
      <c r="A153" s="19">
        <v>4230</v>
      </c>
      <c r="B153" s="22" t="s">
        <v>57</v>
      </c>
      <c r="C153" s="7">
        <v>0</v>
      </c>
      <c r="D153" s="7">
        <v>1.5</v>
      </c>
      <c r="E153" s="7">
        <v>0</v>
      </c>
      <c r="F153" s="7">
        <v>1</v>
      </c>
      <c r="G153" s="7">
        <v>0</v>
      </c>
      <c r="H153" s="7">
        <v>0.4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34">
        <v>0</v>
      </c>
      <c r="R153" s="38">
        <f t="shared" si="12"/>
        <v>2.9</v>
      </c>
      <c r="S153" s="8">
        <f t="shared" si="17"/>
        <v>2.9</v>
      </c>
      <c r="T153" s="8">
        <f t="shared" si="13"/>
        <v>0</v>
      </c>
      <c r="U153" s="8">
        <f t="shared" si="14"/>
        <v>0</v>
      </c>
      <c r="V153" s="8">
        <f t="shared" si="15"/>
        <v>0</v>
      </c>
      <c r="W153" s="42">
        <f t="shared" si="16"/>
        <v>0</v>
      </c>
    </row>
    <row r="154" spans="1:23" x14ac:dyDescent="0.2">
      <c r="A154" s="19">
        <v>4231</v>
      </c>
      <c r="B154" s="22" t="s">
        <v>59</v>
      </c>
      <c r="C154" s="7">
        <v>0</v>
      </c>
      <c r="D154" s="7">
        <v>0.5</v>
      </c>
      <c r="E154" s="7">
        <v>0</v>
      </c>
      <c r="F154" s="7">
        <v>0.6</v>
      </c>
      <c r="G154" s="7">
        <v>0</v>
      </c>
      <c r="H154" s="7">
        <v>0</v>
      </c>
      <c r="I154" s="7">
        <v>1.6</v>
      </c>
      <c r="J154" s="7">
        <v>1.5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34">
        <v>0</v>
      </c>
      <c r="R154" s="38">
        <f t="shared" si="12"/>
        <v>4.2</v>
      </c>
      <c r="S154" s="8">
        <f t="shared" si="17"/>
        <v>2.7</v>
      </c>
      <c r="T154" s="8">
        <f t="shared" si="13"/>
        <v>1.5</v>
      </c>
      <c r="U154" s="8">
        <f t="shared" si="14"/>
        <v>0</v>
      </c>
      <c r="V154" s="8">
        <f t="shared" si="15"/>
        <v>0</v>
      </c>
      <c r="W154" s="42">
        <f t="shared" si="16"/>
        <v>0</v>
      </c>
    </row>
    <row r="155" spans="1:23" x14ac:dyDescent="0.2">
      <c r="A155" s="19">
        <v>4232</v>
      </c>
      <c r="B155" s="22" t="s">
        <v>81</v>
      </c>
      <c r="C155" s="7">
        <v>0</v>
      </c>
      <c r="D155" s="7">
        <v>0</v>
      </c>
      <c r="E155" s="7">
        <v>0</v>
      </c>
      <c r="F155" s="7">
        <v>1.7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34">
        <v>0</v>
      </c>
      <c r="R155" s="38">
        <f t="shared" si="12"/>
        <v>1.7</v>
      </c>
      <c r="S155" s="8">
        <f t="shared" si="17"/>
        <v>1.7</v>
      </c>
      <c r="T155" s="8">
        <f t="shared" si="13"/>
        <v>0</v>
      </c>
      <c r="U155" s="8">
        <f t="shared" si="14"/>
        <v>0</v>
      </c>
      <c r="V155" s="8">
        <f t="shared" si="15"/>
        <v>0</v>
      </c>
      <c r="W155" s="42">
        <f t="shared" si="16"/>
        <v>0</v>
      </c>
    </row>
    <row r="156" spans="1:23" x14ac:dyDescent="0.2">
      <c r="A156" s="19">
        <v>4233</v>
      </c>
      <c r="B156" s="21" t="s">
        <v>103</v>
      </c>
      <c r="C156" s="7">
        <v>0</v>
      </c>
      <c r="D156" s="7">
        <v>0</v>
      </c>
      <c r="E156" s="7">
        <v>0</v>
      </c>
      <c r="F156" s="7">
        <v>0.2</v>
      </c>
      <c r="G156" s="7">
        <v>0</v>
      </c>
      <c r="H156" s="7">
        <v>0.2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34">
        <v>0</v>
      </c>
      <c r="R156" s="38">
        <f t="shared" si="12"/>
        <v>0.4</v>
      </c>
      <c r="S156" s="8">
        <f t="shared" si="17"/>
        <v>0.4</v>
      </c>
      <c r="T156" s="8">
        <f t="shared" si="13"/>
        <v>0</v>
      </c>
      <c r="U156" s="8">
        <f t="shared" si="14"/>
        <v>0</v>
      </c>
      <c r="V156" s="8">
        <f t="shared" si="15"/>
        <v>0</v>
      </c>
      <c r="W156" s="42">
        <f t="shared" si="16"/>
        <v>0</v>
      </c>
    </row>
    <row r="157" spans="1:23" x14ac:dyDescent="0.2">
      <c r="A157" s="19">
        <v>4234</v>
      </c>
      <c r="B157" s="22" t="s">
        <v>126</v>
      </c>
      <c r="C157" s="7">
        <v>0</v>
      </c>
      <c r="D157" s="7">
        <v>0.6</v>
      </c>
      <c r="E157" s="7">
        <v>0</v>
      </c>
      <c r="F157" s="7">
        <v>2.5</v>
      </c>
      <c r="G157" s="7">
        <v>0.1</v>
      </c>
      <c r="H157" s="7">
        <v>1.1000000000000001</v>
      </c>
      <c r="I157" s="7">
        <v>1.2</v>
      </c>
      <c r="J157" s="7">
        <v>0.5</v>
      </c>
      <c r="K157" s="7">
        <v>0</v>
      </c>
      <c r="L157" s="7">
        <v>1.5</v>
      </c>
      <c r="M157" s="7">
        <v>0</v>
      </c>
      <c r="N157" s="7">
        <v>0</v>
      </c>
      <c r="O157" s="7">
        <v>0</v>
      </c>
      <c r="P157" s="7">
        <v>0</v>
      </c>
      <c r="Q157" s="34">
        <v>0</v>
      </c>
      <c r="R157" s="38">
        <f t="shared" si="12"/>
        <v>7.5000000000000009</v>
      </c>
      <c r="S157" s="8">
        <f t="shared" si="17"/>
        <v>5.5000000000000009</v>
      </c>
      <c r="T157" s="8">
        <f t="shared" si="13"/>
        <v>0.5</v>
      </c>
      <c r="U157" s="8">
        <f t="shared" si="14"/>
        <v>1.5</v>
      </c>
      <c r="V157" s="8">
        <f t="shared" si="15"/>
        <v>0</v>
      </c>
      <c r="W157" s="42">
        <f t="shared" si="16"/>
        <v>0</v>
      </c>
    </row>
    <row r="158" spans="1:23" x14ac:dyDescent="0.2">
      <c r="A158" s="19">
        <v>4235</v>
      </c>
      <c r="B158" s="30" t="s">
        <v>132</v>
      </c>
      <c r="C158" s="7">
        <v>0</v>
      </c>
      <c r="D158" s="7">
        <v>0.4</v>
      </c>
      <c r="E158" s="7">
        <v>0</v>
      </c>
      <c r="F158" s="7">
        <v>2.5</v>
      </c>
      <c r="G158" s="7">
        <v>0.1</v>
      </c>
      <c r="H158" s="7">
        <v>0</v>
      </c>
      <c r="I158" s="7">
        <v>0.9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34">
        <v>0</v>
      </c>
      <c r="R158" s="38">
        <f t="shared" si="12"/>
        <v>3.9</v>
      </c>
      <c r="S158" s="8">
        <f t="shared" si="17"/>
        <v>3.9</v>
      </c>
      <c r="T158" s="8">
        <f t="shared" si="13"/>
        <v>0</v>
      </c>
      <c r="U158" s="8">
        <f t="shared" si="14"/>
        <v>0</v>
      </c>
      <c r="V158" s="8">
        <f t="shared" si="15"/>
        <v>0</v>
      </c>
      <c r="W158" s="42">
        <f t="shared" si="16"/>
        <v>0</v>
      </c>
    </row>
    <row r="159" spans="1:23" x14ac:dyDescent="0.2">
      <c r="A159" s="19">
        <v>4236</v>
      </c>
      <c r="B159" s="22" t="s">
        <v>137</v>
      </c>
      <c r="C159" s="7">
        <v>1.1000000000000001</v>
      </c>
      <c r="D159" s="7">
        <v>0</v>
      </c>
      <c r="E159" s="7">
        <v>0</v>
      </c>
      <c r="F159" s="7">
        <v>3.9</v>
      </c>
      <c r="G159" s="7">
        <v>2.8</v>
      </c>
      <c r="H159" s="7">
        <v>0</v>
      </c>
      <c r="I159" s="7">
        <v>1.3</v>
      </c>
      <c r="J159" s="7">
        <v>0.5</v>
      </c>
      <c r="K159" s="7">
        <v>2.2000000000000002</v>
      </c>
      <c r="L159" s="7">
        <v>0.8</v>
      </c>
      <c r="M159" s="7">
        <v>0</v>
      </c>
      <c r="N159" s="7">
        <v>0</v>
      </c>
      <c r="O159" s="7">
        <v>0</v>
      </c>
      <c r="P159" s="7">
        <v>0</v>
      </c>
      <c r="Q159" s="34">
        <v>0</v>
      </c>
      <c r="R159" s="38">
        <f t="shared" si="12"/>
        <v>12.600000000000001</v>
      </c>
      <c r="S159" s="8">
        <f t="shared" si="17"/>
        <v>9.1</v>
      </c>
      <c r="T159" s="8">
        <f t="shared" si="13"/>
        <v>2.7</v>
      </c>
      <c r="U159" s="8">
        <f t="shared" si="14"/>
        <v>0.8</v>
      </c>
      <c r="V159" s="8">
        <f t="shared" si="15"/>
        <v>0</v>
      </c>
      <c r="W159" s="42">
        <f t="shared" si="16"/>
        <v>0</v>
      </c>
    </row>
    <row r="160" spans="1:23" x14ac:dyDescent="0.2">
      <c r="A160" s="19">
        <v>4237</v>
      </c>
      <c r="B160" s="31" t="s">
        <v>149</v>
      </c>
      <c r="C160" s="7">
        <v>0</v>
      </c>
      <c r="D160" s="7">
        <v>0.8</v>
      </c>
      <c r="E160" s="7">
        <v>0</v>
      </c>
      <c r="F160" s="7">
        <v>1.7</v>
      </c>
      <c r="G160" s="7">
        <v>0</v>
      </c>
      <c r="H160" s="7">
        <v>0</v>
      </c>
      <c r="I160" s="7">
        <v>0</v>
      </c>
      <c r="J160" s="7">
        <v>0</v>
      </c>
      <c r="K160" s="7">
        <v>1.8</v>
      </c>
      <c r="L160" s="7">
        <v>1.2</v>
      </c>
      <c r="M160" s="7">
        <v>0</v>
      </c>
      <c r="N160" s="7">
        <v>0</v>
      </c>
      <c r="O160" s="7">
        <v>0</v>
      </c>
      <c r="P160" s="7">
        <v>0</v>
      </c>
      <c r="Q160" s="34">
        <v>0</v>
      </c>
      <c r="R160" s="38">
        <f t="shared" si="12"/>
        <v>5.5</v>
      </c>
      <c r="S160" s="8">
        <f t="shared" si="17"/>
        <v>2.5</v>
      </c>
      <c r="T160" s="8">
        <f t="shared" si="13"/>
        <v>1.8</v>
      </c>
      <c r="U160" s="8">
        <f t="shared" si="14"/>
        <v>1.2</v>
      </c>
      <c r="V160" s="8">
        <f t="shared" si="15"/>
        <v>0</v>
      </c>
      <c r="W160" s="42">
        <f t="shared" si="16"/>
        <v>0</v>
      </c>
    </row>
    <row r="161" spans="1:23" x14ac:dyDescent="0.2">
      <c r="A161" s="19">
        <v>4238</v>
      </c>
      <c r="B161" s="22" t="s">
        <v>164</v>
      </c>
      <c r="C161" s="7">
        <v>0</v>
      </c>
      <c r="D161" s="7">
        <v>0.2</v>
      </c>
      <c r="E161" s="7">
        <v>0</v>
      </c>
      <c r="F161" s="7">
        <v>0.9</v>
      </c>
      <c r="G161" s="7">
        <v>0</v>
      </c>
      <c r="H161" s="7">
        <v>0</v>
      </c>
      <c r="I161" s="7">
        <v>1.4</v>
      </c>
      <c r="J161" s="7">
        <v>0</v>
      </c>
      <c r="K161" s="7">
        <v>0</v>
      </c>
      <c r="L161" s="7">
        <v>1.2</v>
      </c>
      <c r="M161" s="7">
        <v>0</v>
      </c>
      <c r="N161" s="7">
        <v>0</v>
      </c>
      <c r="O161" s="7">
        <v>0</v>
      </c>
      <c r="P161" s="7">
        <v>0</v>
      </c>
      <c r="Q161" s="34">
        <v>0</v>
      </c>
      <c r="R161" s="38">
        <f t="shared" si="12"/>
        <v>3.7</v>
      </c>
      <c r="S161" s="8">
        <f t="shared" si="17"/>
        <v>2.5</v>
      </c>
      <c r="T161" s="8">
        <f t="shared" si="13"/>
        <v>0</v>
      </c>
      <c r="U161" s="8">
        <f t="shared" si="14"/>
        <v>1.2</v>
      </c>
      <c r="V161" s="8">
        <f t="shared" si="15"/>
        <v>0</v>
      </c>
      <c r="W161" s="42">
        <f t="shared" si="16"/>
        <v>0</v>
      </c>
    </row>
    <row r="162" spans="1:23" x14ac:dyDescent="0.2">
      <c r="A162" s="19">
        <v>4239</v>
      </c>
      <c r="B162" s="22" t="s">
        <v>184</v>
      </c>
      <c r="C162" s="7">
        <v>0</v>
      </c>
      <c r="D162" s="7">
        <v>0.3</v>
      </c>
      <c r="E162" s="7">
        <v>0</v>
      </c>
      <c r="F162" s="7">
        <v>0.5</v>
      </c>
      <c r="G162" s="7">
        <v>0</v>
      </c>
      <c r="H162" s="7">
        <v>0.3</v>
      </c>
      <c r="I162" s="7">
        <v>0.6</v>
      </c>
      <c r="J162" s="7">
        <v>0.9</v>
      </c>
      <c r="K162" s="7">
        <v>3.3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34">
        <v>0</v>
      </c>
      <c r="R162" s="38">
        <f t="shared" si="12"/>
        <v>5.9</v>
      </c>
      <c r="S162" s="8">
        <f t="shared" si="17"/>
        <v>1.7000000000000002</v>
      </c>
      <c r="T162" s="8">
        <f t="shared" si="13"/>
        <v>4.2</v>
      </c>
      <c r="U162" s="8">
        <f t="shared" si="14"/>
        <v>0</v>
      </c>
      <c r="V162" s="8">
        <f t="shared" si="15"/>
        <v>0</v>
      </c>
      <c r="W162" s="42">
        <f t="shared" si="16"/>
        <v>0</v>
      </c>
    </row>
    <row r="163" spans="1:23" x14ac:dyDescent="0.2">
      <c r="A163" s="19">
        <v>4240</v>
      </c>
      <c r="B163" s="22" t="s">
        <v>211</v>
      </c>
      <c r="C163" s="7">
        <v>0.2</v>
      </c>
      <c r="D163" s="7">
        <v>1.5</v>
      </c>
      <c r="E163" s="7">
        <v>0</v>
      </c>
      <c r="F163" s="7">
        <v>1.7</v>
      </c>
      <c r="G163" s="7">
        <v>2.1</v>
      </c>
      <c r="H163" s="7">
        <v>1.3</v>
      </c>
      <c r="I163" s="7">
        <v>0</v>
      </c>
      <c r="J163" s="7">
        <v>0.2</v>
      </c>
      <c r="K163" s="7">
        <v>0</v>
      </c>
      <c r="L163" s="7">
        <v>1</v>
      </c>
      <c r="M163" s="7">
        <v>0</v>
      </c>
      <c r="N163" s="7">
        <v>0</v>
      </c>
      <c r="O163" s="7">
        <v>0</v>
      </c>
      <c r="P163" s="7">
        <v>0</v>
      </c>
      <c r="Q163" s="34">
        <v>0</v>
      </c>
      <c r="R163" s="38">
        <f t="shared" si="12"/>
        <v>8</v>
      </c>
      <c r="S163" s="8">
        <f t="shared" si="17"/>
        <v>6.8</v>
      </c>
      <c r="T163" s="8">
        <f t="shared" si="13"/>
        <v>0.2</v>
      </c>
      <c r="U163" s="8">
        <f t="shared" si="14"/>
        <v>1</v>
      </c>
      <c r="V163" s="8">
        <f t="shared" si="15"/>
        <v>0</v>
      </c>
      <c r="W163" s="42">
        <f t="shared" si="16"/>
        <v>0</v>
      </c>
    </row>
    <row r="164" spans="1:23" x14ac:dyDescent="0.2">
      <c r="A164" s="19">
        <v>4251</v>
      </c>
      <c r="B164" s="22" t="s">
        <v>89</v>
      </c>
      <c r="C164" s="7">
        <v>0</v>
      </c>
      <c r="D164" s="7">
        <v>1.3</v>
      </c>
      <c r="E164" s="7">
        <v>0</v>
      </c>
      <c r="F164" s="7">
        <v>4.0999999999999996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34">
        <v>0</v>
      </c>
      <c r="R164" s="38">
        <f t="shared" si="12"/>
        <v>5.3999999999999995</v>
      </c>
      <c r="S164" s="8">
        <f t="shared" si="17"/>
        <v>5.3999999999999995</v>
      </c>
      <c r="T164" s="8">
        <f t="shared" si="13"/>
        <v>0</v>
      </c>
      <c r="U164" s="8">
        <f t="shared" si="14"/>
        <v>0</v>
      </c>
      <c r="V164" s="8">
        <f t="shared" si="15"/>
        <v>0</v>
      </c>
      <c r="W164" s="42">
        <f t="shared" si="16"/>
        <v>0</v>
      </c>
    </row>
    <row r="165" spans="1:23" x14ac:dyDescent="0.2">
      <c r="A165" s="19">
        <v>4252</v>
      </c>
      <c r="B165" s="22" t="s">
        <v>100</v>
      </c>
      <c r="C165" s="7">
        <v>0.3</v>
      </c>
      <c r="D165" s="7">
        <v>0</v>
      </c>
      <c r="E165" s="7">
        <v>0</v>
      </c>
      <c r="F165" s="7">
        <v>2.9</v>
      </c>
      <c r="G165" s="7">
        <v>0</v>
      </c>
      <c r="H165" s="7">
        <v>0</v>
      </c>
      <c r="I165" s="7">
        <v>2.9</v>
      </c>
      <c r="J165" s="7">
        <v>0</v>
      </c>
      <c r="K165" s="7">
        <v>22.2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34">
        <v>0</v>
      </c>
      <c r="R165" s="38">
        <f t="shared" si="12"/>
        <v>28.299999999999997</v>
      </c>
      <c r="S165" s="8">
        <f t="shared" si="17"/>
        <v>6.1</v>
      </c>
      <c r="T165" s="8">
        <f t="shared" si="13"/>
        <v>22.2</v>
      </c>
      <c r="U165" s="8">
        <f t="shared" si="14"/>
        <v>0</v>
      </c>
      <c r="V165" s="8">
        <f t="shared" si="15"/>
        <v>0</v>
      </c>
      <c r="W165" s="42">
        <f t="shared" si="16"/>
        <v>0</v>
      </c>
    </row>
    <row r="166" spans="1:23" x14ac:dyDescent="0.2">
      <c r="A166" s="19">
        <v>4253</v>
      </c>
      <c r="B166" s="31" t="s">
        <v>119</v>
      </c>
      <c r="C166" s="7">
        <v>0</v>
      </c>
      <c r="D166" s="7">
        <v>0.5</v>
      </c>
      <c r="E166" s="7">
        <v>0</v>
      </c>
      <c r="F166" s="7">
        <v>4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34">
        <v>0</v>
      </c>
      <c r="R166" s="38">
        <f t="shared" si="12"/>
        <v>4.5</v>
      </c>
      <c r="S166" s="8">
        <f t="shared" si="17"/>
        <v>4.5</v>
      </c>
      <c r="T166" s="8">
        <f t="shared" si="13"/>
        <v>0</v>
      </c>
      <c r="U166" s="8">
        <f t="shared" si="14"/>
        <v>0</v>
      </c>
      <c r="V166" s="8">
        <f t="shared" si="15"/>
        <v>0</v>
      </c>
      <c r="W166" s="42">
        <f t="shared" si="16"/>
        <v>0</v>
      </c>
    </row>
    <row r="167" spans="1:23" x14ac:dyDescent="0.2">
      <c r="A167" s="19">
        <v>4254</v>
      </c>
      <c r="B167" s="22" t="s">
        <v>127</v>
      </c>
      <c r="C167" s="7">
        <v>0.4</v>
      </c>
      <c r="D167" s="7">
        <v>0</v>
      </c>
      <c r="E167" s="7">
        <v>0.3</v>
      </c>
      <c r="F167" s="7">
        <v>3.2</v>
      </c>
      <c r="G167" s="7">
        <v>0</v>
      </c>
      <c r="H167" s="7">
        <v>0</v>
      </c>
      <c r="I167" s="7">
        <v>0</v>
      </c>
      <c r="J167" s="7">
        <v>2.5</v>
      </c>
      <c r="K167" s="7">
        <v>8.4</v>
      </c>
      <c r="L167" s="7">
        <v>5.6</v>
      </c>
      <c r="M167" s="7">
        <v>0</v>
      </c>
      <c r="N167" s="7">
        <v>0</v>
      </c>
      <c r="O167" s="7">
        <v>0</v>
      </c>
      <c r="P167" s="7">
        <v>0</v>
      </c>
      <c r="Q167" s="34">
        <v>0</v>
      </c>
      <c r="R167" s="38">
        <f t="shared" si="12"/>
        <v>20.399999999999999</v>
      </c>
      <c r="S167" s="8">
        <f t="shared" si="17"/>
        <v>3.9000000000000004</v>
      </c>
      <c r="T167" s="8">
        <f t="shared" si="13"/>
        <v>10.9</v>
      </c>
      <c r="U167" s="8">
        <f t="shared" si="14"/>
        <v>5.6</v>
      </c>
      <c r="V167" s="8">
        <f t="shared" si="15"/>
        <v>0</v>
      </c>
      <c r="W167" s="42">
        <f t="shared" si="16"/>
        <v>0</v>
      </c>
    </row>
    <row r="168" spans="1:23" x14ac:dyDescent="0.2">
      <c r="A168" s="19">
        <v>4255</v>
      </c>
      <c r="B168" s="22" t="s">
        <v>134</v>
      </c>
      <c r="C168" s="7">
        <v>0</v>
      </c>
      <c r="D168" s="7">
        <v>0.1</v>
      </c>
      <c r="E168" s="7">
        <v>0</v>
      </c>
      <c r="F168" s="7">
        <v>3</v>
      </c>
      <c r="G168" s="7">
        <v>0</v>
      </c>
      <c r="H168" s="7">
        <v>1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34">
        <v>0</v>
      </c>
      <c r="R168" s="38">
        <f t="shared" si="12"/>
        <v>4.0999999999999996</v>
      </c>
      <c r="S168" s="8">
        <f t="shared" si="17"/>
        <v>4.0999999999999996</v>
      </c>
      <c r="T168" s="8">
        <f t="shared" si="13"/>
        <v>0</v>
      </c>
      <c r="U168" s="8">
        <f t="shared" si="14"/>
        <v>0</v>
      </c>
      <c r="V168" s="8">
        <f t="shared" si="15"/>
        <v>0</v>
      </c>
      <c r="W168" s="42">
        <f t="shared" si="16"/>
        <v>0</v>
      </c>
    </row>
    <row r="169" spans="1:23" x14ac:dyDescent="0.2">
      <c r="A169" s="19">
        <v>4256</v>
      </c>
      <c r="B169" s="31" t="s">
        <v>147</v>
      </c>
      <c r="C169" s="7">
        <v>0</v>
      </c>
      <c r="D169" s="7">
        <v>0.6</v>
      </c>
      <c r="E169" s="7">
        <v>0</v>
      </c>
      <c r="F169" s="7">
        <v>6.8</v>
      </c>
      <c r="G169" s="7">
        <v>0.6</v>
      </c>
      <c r="H169" s="7">
        <v>0</v>
      </c>
      <c r="I169" s="7">
        <v>0</v>
      </c>
      <c r="J169" s="7">
        <v>1.4</v>
      </c>
      <c r="K169" s="7">
        <v>0</v>
      </c>
      <c r="L169" s="7">
        <v>0.1</v>
      </c>
      <c r="M169" s="7">
        <v>0</v>
      </c>
      <c r="N169" s="7">
        <v>0</v>
      </c>
      <c r="O169" s="7">
        <v>0</v>
      </c>
      <c r="P169" s="7">
        <v>0</v>
      </c>
      <c r="Q169" s="34">
        <v>0</v>
      </c>
      <c r="R169" s="38">
        <f t="shared" si="12"/>
        <v>9.4999999999999982</v>
      </c>
      <c r="S169" s="8">
        <f t="shared" si="17"/>
        <v>7.9999999999999991</v>
      </c>
      <c r="T169" s="8">
        <f t="shared" si="13"/>
        <v>1.4</v>
      </c>
      <c r="U169" s="8">
        <f t="shared" si="14"/>
        <v>0.1</v>
      </c>
      <c r="V169" s="8">
        <f t="shared" si="15"/>
        <v>0</v>
      </c>
      <c r="W169" s="42">
        <f t="shared" si="16"/>
        <v>0</v>
      </c>
    </row>
    <row r="170" spans="1:23" x14ac:dyDescent="0.2">
      <c r="A170" s="19">
        <v>4257</v>
      </c>
      <c r="B170" s="22" t="s">
        <v>153</v>
      </c>
      <c r="C170" s="7">
        <v>0</v>
      </c>
      <c r="D170" s="7">
        <v>0.1</v>
      </c>
      <c r="E170" s="7">
        <v>0</v>
      </c>
      <c r="F170" s="7">
        <v>2.5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34">
        <v>0</v>
      </c>
      <c r="R170" s="38">
        <f t="shared" si="12"/>
        <v>2.6</v>
      </c>
      <c r="S170" s="8">
        <f t="shared" si="17"/>
        <v>2.6</v>
      </c>
      <c r="T170" s="8">
        <f t="shared" si="13"/>
        <v>0</v>
      </c>
      <c r="U170" s="8">
        <f t="shared" si="14"/>
        <v>0</v>
      </c>
      <c r="V170" s="8">
        <f t="shared" si="15"/>
        <v>0</v>
      </c>
      <c r="W170" s="42">
        <f t="shared" si="16"/>
        <v>0</v>
      </c>
    </row>
    <row r="171" spans="1:23" x14ac:dyDescent="0.2">
      <c r="A171" s="19">
        <v>4258</v>
      </c>
      <c r="B171" s="22" t="s">
        <v>160</v>
      </c>
      <c r="C171" s="7">
        <v>0</v>
      </c>
      <c r="D171" s="7">
        <v>0</v>
      </c>
      <c r="E171" s="7">
        <v>0</v>
      </c>
      <c r="F171" s="7">
        <v>5.3</v>
      </c>
      <c r="G171" s="7">
        <v>3.3</v>
      </c>
      <c r="H171" s="7">
        <v>0</v>
      </c>
      <c r="I171" s="7">
        <v>1.7</v>
      </c>
      <c r="J171" s="7">
        <v>2.2000000000000002</v>
      </c>
      <c r="K171" s="7">
        <v>7.7</v>
      </c>
      <c r="L171" s="7">
        <v>1.7</v>
      </c>
      <c r="M171" s="7">
        <v>0</v>
      </c>
      <c r="N171" s="7">
        <v>0</v>
      </c>
      <c r="O171" s="7">
        <v>0</v>
      </c>
      <c r="P171" s="7">
        <v>0.2</v>
      </c>
      <c r="Q171" s="34">
        <v>0</v>
      </c>
      <c r="R171" s="38">
        <f t="shared" si="12"/>
        <v>22.099999999999998</v>
      </c>
      <c r="S171" s="8">
        <f t="shared" si="17"/>
        <v>10.499999999999998</v>
      </c>
      <c r="T171" s="8">
        <f t="shared" si="13"/>
        <v>9.9</v>
      </c>
      <c r="U171" s="8">
        <f t="shared" si="14"/>
        <v>1.7</v>
      </c>
      <c r="V171" s="8">
        <f t="shared" si="15"/>
        <v>0</v>
      </c>
      <c r="W171" s="42">
        <f t="shared" si="16"/>
        <v>0</v>
      </c>
    </row>
    <row r="172" spans="1:23" x14ac:dyDescent="0.2">
      <c r="A172" s="19">
        <v>4259</v>
      </c>
      <c r="B172" s="22" t="s">
        <v>179</v>
      </c>
      <c r="C172" s="7">
        <v>0</v>
      </c>
      <c r="D172" s="7">
        <v>0.2</v>
      </c>
      <c r="E172" s="7">
        <v>0</v>
      </c>
      <c r="F172" s="7">
        <v>3.6</v>
      </c>
      <c r="G172" s="7">
        <v>0</v>
      </c>
      <c r="H172" s="7">
        <v>0.2</v>
      </c>
      <c r="I172" s="7">
        <v>0</v>
      </c>
      <c r="J172" s="7">
        <v>0</v>
      </c>
      <c r="K172" s="7">
        <v>0</v>
      </c>
      <c r="L172" s="7">
        <v>0.3</v>
      </c>
      <c r="M172" s="7">
        <v>0</v>
      </c>
      <c r="N172" s="7">
        <v>0</v>
      </c>
      <c r="O172" s="7">
        <v>0</v>
      </c>
      <c r="P172" s="7">
        <v>0</v>
      </c>
      <c r="Q172" s="34">
        <v>0</v>
      </c>
      <c r="R172" s="38">
        <f t="shared" si="12"/>
        <v>4.3</v>
      </c>
      <c r="S172" s="8">
        <f t="shared" si="17"/>
        <v>4</v>
      </c>
      <c r="T172" s="8">
        <f t="shared" si="13"/>
        <v>0</v>
      </c>
      <c r="U172" s="8">
        <f t="shared" si="14"/>
        <v>0.3</v>
      </c>
      <c r="V172" s="8">
        <f t="shared" si="15"/>
        <v>0</v>
      </c>
      <c r="W172" s="42">
        <f t="shared" si="16"/>
        <v>0</v>
      </c>
    </row>
    <row r="173" spans="1:23" x14ac:dyDescent="0.2">
      <c r="A173" s="19">
        <v>4260</v>
      </c>
      <c r="B173" s="22" t="s">
        <v>189</v>
      </c>
      <c r="C173" s="7">
        <v>0</v>
      </c>
      <c r="D173" s="7">
        <v>0.1</v>
      </c>
      <c r="E173" s="7">
        <v>0</v>
      </c>
      <c r="F173" s="7">
        <v>2.2999999999999998</v>
      </c>
      <c r="G173" s="7">
        <v>1</v>
      </c>
      <c r="H173" s="7">
        <v>0.7</v>
      </c>
      <c r="I173" s="7">
        <v>3.5</v>
      </c>
      <c r="J173" s="7">
        <v>1.7</v>
      </c>
      <c r="K173" s="7">
        <v>6.2</v>
      </c>
      <c r="L173" s="7">
        <v>2.1</v>
      </c>
      <c r="M173" s="7">
        <v>0</v>
      </c>
      <c r="N173" s="7">
        <v>0</v>
      </c>
      <c r="O173" s="7">
        <v>0</v>
      </c>
      <c r="P173" s="7">
        <v>0</v>
      </c>
      <c r="Q173" s="34">
        <v>0</v>
      </c>
      <c r="R173" s="38">
        <f t="shared" si="12"/>
        <v>17.600000000000001</v>
      </c>
      <c r="S173" s="8">
        <f t="shared" si="17"/>
        <v>7.6</v>
      </c>
      <c r="T173" s="8">
        <f t="shared" si="13"/>
        <v>7.9</v>
      </c>
      <c r="U173" s="8">
        <f t="shared" si="14"/>
        <v>2.1</v>
      </c>
      <c r="V173" s="8">
        <f t="shared" si="15"/>
        <v>0</v>
      </c>
      <c r="W173" s="42">
        <f t="shared" si="16"/>
        <v>0</v>
      </c>
    </row>
    <row r="174" spans="1:23" x14ac:dyDescent="0.2">
      <c r="A174" s="19">
        <v>4261</v>
      </c>
      <c r="B174" s="22" t="s">
        <v>210</v>
      </c>
      <c r="C174" s="7">
        <v>0</v>
      </c>
      <c r="D174" s="7">
        <v>0.4</v>
      </c>
      <c r="E174" s="7">
        <v>0</v>
      </c>
      <c r="F174" s="7">
        <v>2.8</v>
      </c>
      <c r="G174" s="7">
        <v>0</v>
      </c>
      <c r="H174" s="7">
        <v>0</v>
      </c>
      <c r="I174" s="7">
        <v>0</v>
      </c>
      <c r="J174" s="7">
        <v>1.6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34">
        <v>0</v>
      </c>
      <c r="R174" s="38">
        <f t="shared" si="12"/>
        <v>4.8</v>
      </c>
      <c r="S174" s="8">
        <f t="shared" si="17"/>
        <v>3.1999999999999997</v>
      </c>
      <c r="T174" s="8">
        <f t="shared" si="13"/>
        <v>1.6</v>
      </c>
      <c r="U174" s="8">
        <f t="shared" si="14"/>
        <v>0</v>
      </c>
      <c r="V174" s="8">
        <f t="shared" si="15"/>
        <v>0</v>
      </c>
      <c r="W174" s="42">
        <f t="shared" si="16"/>
        <v>0</v>
      </c>
    </row>
    <row r="175" spans="1:23" x14ac:dyDescent="0.2">
      <c r="A175" s="19">
        <v>4262</v>
      </c>
      <c r="B175" s="22" t="s">
        <v>212</v>
      </c>
      <c r="C175" s="7">
        <v>0</v>
      </c>
      <c r="D175" s="7">
        <v>1.1000000000000001</v>
      </c>
      <c r="E175" s="7">
        <v>0</v>
      </c>
      <c r="F175" s="7">
        <v>4.0999999999999996</v>
      </c>
      <c r="G175" s="7">
        <v>0</v>
      </c>
      <c r="H175" s="7">
        <v>0.4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34">
        <v>0</v>
      </c>
      <c r="R175" s="38">
        <f t="shared" si="12"/>
        <v>5.6</v>
      </c>
      <c r="S175" s="8">
        <f t="shared" si="17"/>
        <v>5.6</v>
      </c>
      <c r="T175" s="8">
        <f t="shared" si="13"/>
        <v>0</v>
      </c>
      <c r="U175" s="8">
        <f t="shared" si="14"/>
        <v>0</v>
      </c>
      <c r="V175" s="8">
        <f t="shared" si="15"/>
        <v>0</v>
      </c>
      <c r="W175" s="42">
        <f t="shared" si="16"/>
        <v>0</v>
      </c>
    </row>
    <row r="176" spans="1:23" x14ac:dyDescent="0.2">
      <c r="A176" s="19">
        <v>4263</v>
      </c>
      <c r="B176" s="22" t="s">
        <v>225</v>
      </c>
      <c r="C176" s="7">
        <v>0.4</v>
      </c>
      <c r="D176" s="7">
        <v>0</v>
      </c>
      <c r="E176" s="7">
        <v>0</v>
      </c>
      <c r="F176" s="7">
        <v>5</v>
      </c>
      <c r="G176" s="7">
        <v>0.1</v>
      </c>
      <c r="H176" s="7">
        <v>1.1000000000000001</v>
      </c>
      <c r="I176" s="7">
        <v>0.6</v>
      </c>
      <c r="J176" s="7">
        <v>2.2999999999999998</v>
      </c>
      <c r="K176" s="7">
        <v>0</v>
      </c>
      <c r="L176" s="7">
        <v>0.2</v>
      </c>
      <c r="M176" s="7">
        <v>0</v>
      </c>
      <c r="N176" s="7">
        <v>0</v>
      </c>
      <c r="O176" s="7">
        <v>0</v>
      </c>
      <c r="P176" s="7">
        <v>0</v>
      </c>
      <c r="Q176" s="34">
        <v>0</v>
      </c>
      <c r="R176" s="38">
        <f t="shared" si="12"/>
        <v>9.6999999999999993</v>
      </c>
      <c r="S176" s="8">
        <f t="shared" si="17"/>
        <v>7.1999999999999993</v>
      </c>
      <c r="T176" s="8">
        <f t="shared" si="13"/>
        <v>2.2999999999999998</v>
      </c>
      <c r="U176" s="8">
        <f t="shared" si="14"/>
        <v>0.2</v>
      </c>
      <c r="V176" s="8">
        <f t="shared" si="15"/>
        <v>0</v>
      </c>
      <c r="W176" s="42">
        <f t="shared" si="16"/>
        <v>0</v>
      </c>
    </row>
    <row r="177" spans="1:23" x14ac:dyDescent="0.2">
      <c r="A177" s="19">
        <v>4264</v>
      </c>
      <c r="B177" s="22" t="s">
        <v>229</v>
      </c>
      <c r="C177" s="7">
        <v>0</v>
      </c>
      <c r="D177" s="7">
        <v>0.1</v>
      </c>
      <c r="E177" s="7">
        <v>2.4</v>
      </c>
      <c r="F177" s="7">
        <v>0.7</v>
      </c>
      <c r="G177" s="7">
        <v>0</v>
      </c>
      <c r="H177" s="7">
        <v>0.4</v>
      </c>
      <c r="I177" s="7">
        <v>0.3</v>
      </c>
      <c r="J177" s="7">
        <v>0</v>
      </c>
      <c r="K177" s="7">
        <v>0</v>
      </c>
      <c r="L177" s="7">
        <v>0.6</v>
      </c>
      <c r="M177" s="7">
        <v>0</v>
      </c>
      <c r="N177" s="7">
        <v>0</v>
      </c>
      <c r="O177" s="7">
        <v>0</v>
      </c>
      <c r="P177" s="7">
        <v>0</v>
      </c>
      <c r="Q177" s="34">
        <v>0</v>
      </c>
      <c r="R177" s="38">
        <f t="shared" si="12"/>
        <v>4.5</v>
      </c>
      <c r="S177" s="8">
        <f t="shared" si="17"/>
        <v>3.9</v>
      </c>
      <c r="T177" s="8">
        <f t="shared" si="13"/>
        <v>0</v>
      </c>
      <c r="U177" s="8">
        <f t="shared" si="14"/>
        <v>0.6</v>
      </c>
      <c r="V177" s="8">
        <f t="shared" si="15"/>
        <v>0</v>
      </c>
      <c r="W177" s="42">
        <f t="shared" si="16"/>
        <v>0</v>
      </c>
    </row>
    <row r="178" spans="1:23" x14ac:dyDescent="0.2">
      <c r="A178" s="19">
        <v>4271</v>
      </c>
      <c r="B178" s="22" t="s">
        <v>21</v>
      </c>
      <c r="C178" s="7">
        <v>0</v>
      </c>
      <c r="D178" s="7">
        <v>0</v>
      </c>
      <c r="E178" s="7">
        <v>0</v>
      </c>
      <c r="F178" s="7">
        <v>3.3</v>
      </c>
      <c r="G178" s="7">
        <v>0.9</v>
      </c>
      <c r="H178" s="7">
        <v>0</v>
      </c>
      <c r="I178" s="7">
        <v>6.4</v>
      </c>
      <c r="J178" s="7">
        <v>1.4</v>
      </c>
      <c r="K178" s="7">
        <v>0</v>
      </c>
      <c r="L178" s="7">
        <v>7.1</v>
      </c>
      <c r="M178" s="7">
        <v>0</v>
      </c>
      <c r="N178" s="7">
        <v>0</v>
      </c>
      <c r="O178" s="7">
        <v>0</v>
      </c>
      <c r="P178" s="7">
        <v>0</v>
      </c>
      <c r="Q178" s="34">
        <v>1</v>
      </c>
      <c r="R178" s="38">
        <f t="shared" si="12"/>
        <v>20.100000000000001</v>
      </c>
      <c r="S178" s="8">
        <f t="shared" si="17"/>
        <v>10.600000000000001</v>
      </c>
      <c r="T178" s="8">
        <f t="shared" si="13"/>
        <v>1.4</v>
      </c>
      <c r="U178" s="8">
        <f t="shared" si="14"/>
        <v>7.1</v>
      </c>
      <c r="V178" s="8">
        <f t="shared" si="15"/>
        <v>0</v>
      </c>
      <c r="W178" s="42">
        <f t="shared" si="16"/>
        <v>1</v>
      </c>
    </row>
    <row r="179" spans="1:23" x14ac:dyDescent="0.2">
      <c r="A179" s="19">
        <v>4272</v>
      </c>
      <c r="B179" s="21" t="s">
        <v>26</v>
      </c>
      <c r="C179" s="7">
        <v>0</v>
      </c>
      <c r="D179" s="7">
        <v>1.1000000000000001</v>
      </c>
      <c r="E179" s="7">
        <v>0</v>
      </c>
      <c r="F179" s="7">
        <v>0.7</v>
      </c>
      <c r="G179" s="7">
        <v>0</v>
      </c>
      <c r="H179" s="7">
        <v>0</v>
      </c>
      <c r="I179" s="7">
        <v>0</v>
      </c>
      <c r="J179" s="7">
        <v>0.9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34">
        <v>0</v>
      </c>
      <c r="R179" s="38">
        <f t="shared" si="12"/>
        <v>2.7</v>
      </c>
      <c r="S179" s="8">
        <f t="shared" si="17"/>
        <v>1.8</v>
      </c>
      <c r="T179" s="8">
        <f t="shared" si="13"/>
        <v>0.9</v>
      </c>
      <c r="U179" s="8">
        <f t="shared" si="14"/>
        <v>0</v>
      </c>
      <c r="V179" s="8">
        <f t="shared" si="15"/>
        <v>0</v>
      </c>
      <c r="W179" s="42">
        <f t="shared" si="16"/>
        <v>0</v>
      </c>
    </row>
    <row r="180" spans="1:23" x14ac:dyDescent="0.2">
      <c r="A180" s="19">
        <v>4273</v>
      </c>
      <c r="B180" s="22" t="s">
        <v>46</v>
      </c>
      <c r="C180" s="7">
        <v>0</v>
      </c>
      <c r="D180" s="7">
        <v>0.6</v>
      </c>
      <c r="E180" s="7">
        <v>0</v>
      </c>
      <c r="F180" s="7">
        <v>1.4</v>
      </c>
      <c r="G180" s="7">
        <v>0.9</v>
      </c>
      <c r="H180" s="7">
        <v>0</v>
      </c>
      <c r="I180" s="7">
        <v>0</v>
      </c>
      <c r="J180" s="7">
        <v>0.4</v>
      </c>
      <c r="K180" s="7">
        <v>0</v>
      </c>
      <c r="L180" s="7">
        <v>0.1</v>
      </c>
      <c r="M180" s="7">
        <v>0</v>
      </c>
      <c r="N180" s="7">
        <v>0</v>
      </c>
      <c r="O180" s="7">
        <v>0</v>
      </c>
      <c r="P180" s="7">
        <v>0</v>
      </c>
      <c r="Q180" s="34">
        <v>0</v>
      </c>
      <c r="R180" s="38">
        <f t="shared" si="12"/>
        <v>3.4</v>
      </c>
      <c r="S180" s="8">
        <f t="shared" si="17"/>
        <v>2.9</v>
      </c>
      <c r="T180" s="8">
        <f t="shared" si="13"/>
        <v>0.4</v>
      </c>
      <c r="U180" s="8">
        <f t="shared" si="14"/>
        <v>0.1</v>
      </c>
      <c r="V180" s="8">
        <f t="shared" si="15"/>
        <v>0</v>
      </c>
      <c r="W180" s="42">
        <f t="shared" si="16"/>
        <v>0</v>
      </c>
    </row>
    <row r="181" spans="1:23" x14ac:dyDescent="0.2">
      <c r="A181" s="19">
        <v>4274</v>
      </c>
      <c r="B181" s="22" t="s">
        <v>50</v>
      </c>
      <c r="C181" s="7">
        <v>0</v>
      </c>
      <c r="D181" s="7">
        <v>0.5</v>
      </c>
      <c r="E181" s="7">
        <v>0</v>
      </c>
      <c r="F181" s="7">
        <v>4.5</v>
      </c>
      <c r="G181" s="7">
        <v>0.4</v>
      </c>
      <c r="H181" s="7">
        <v>0</v>
      </c>
      <c r="I181" s="7">
        <v>0.7</v>
      </c>
      <c r="J181" s="7">
        <v>2.2000000000000002</v>
      </c>
      <c r="K181" s="7">
        <v>0.5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34">
        <v>0</v>
      </c>
      <c r="R181" s="38">
        <f t="shared" si="12"/>
        <v>8.8000000000000007</v>
      </c>
      <c r="S181" s="8">
        <f t="shared" si="17"/>
        <v>6.1000000000000005</v>
      </c>
      <c r="T181" s="8">
        <f t="shared" si="13"/>
        <v>2.7</v>
      </c>
      <c r="U181" s="8">
        <f t="shared" si="14"/>
        <v>0</v>
      </c>
      <c r="V181" s="8">
        <f t="shared" si="15"/>
        <v>0</v>
      </c>
      <c r="W181" s="42">
        <f t="shared" si="16"/>
        <v>0</v>
      </c>
    </row>
    <row r="182" spans="1:23" x14ac:dyDescent="0.2">
      <c r="A182" s="19">
        <v>4275</v>
      </c>
      <c r="B182" s="30" t="s">
        <v>105</v>
      </c>
      <c r="C182" s="7">
        <v>0</v>
      </c>
      <c r="D182" s="7">
        <v>0</v>
      </c>
      <c r="E182" s="7">
        <v>0</v>
      </c>
      <c r="F182" s="7">
        <v>3.9</v>
      </c>
      <c r="G182" s="7">
        <v>0</v>
      </c>
      <c r="H182" s="7">
        <v>0</v>
      </c>
      <c r="I182" s="7">
        <v>1.7</v>
      </c>
      <c r="J182" s="7">
        <v>1</v>
      </c>
      <c r="K182" s="7">
        <v>0</v>
      </c>
      <c r="L182" s="7">
        <v>0.6</v>
      </c>
      <c r="M182" s="7">
        <v>0</v>
      </c>
      <c r="N182" s="7">
        <v>0</v>
      </c>
      <c r="O182" s="7">
        <v>0</v>
      </c>
      <c r="P182" s="7">
        <v>0</v>
      </c>
      <c r="Q182" s="34">
        <v>0</v>
      </c>
      <c r="R182" s="38">
        <f t="shared" si="12"/>
        <v>7.1999999999999993</v>
      </c>
      <c r="S182" s="8">
        <f t="shared" si="17"/>
        <v>5.6</v>
      </c>
      <c r="T182" s="8">
        <f t="shared" si="13"/>
        <v>1</v>
      </c>
      <c r="U182" s="8">
        <f t="shared" si="14"/>
        <v>0.6</v>
      </c>
      <c r="V182" s="8">
        <f t="shared" si="15"/>
        <v>0</v>
      </c>
      <c r="W182" s="42">
        <f t="shared" si="16"/>
        <v>0</v>
      </c>
    </row>
    <row r="183" spans="1:23" x14ac:dyDescent="0.2">
      <c r="A183" s="19">
        <v>4276</v>
      </c>
      <c r="B183" s="22" t="s">
        <v>108</v>
      </c>
      <c r="C183" s="7">
        <v>1.8</v>
      </c>
      <c r="D183" s="7">
        <v>0</v>
      </c>
      <c r="E183" s="7">
        <v>1.7</v>
      </c>
      <c r="F183" s="7">
        <v>1.9</v>
      </c>
      <c r="G183" s="7">
        <v>0.1</v>
      </c>
      <c r="H183" s="7">
        <v>0</v>
      </c>
      <c r="I183" s="7">
        <v>0</v>
      </c>
      <c r="J183" s="7">
        <v>0</v>
      </c>
      <c r="K183" s="7">
        <v>7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34">
        <v>0</v>
      </c>
      <c r="R183" s="38">
        <f t="shared" si="12"/>
        <v>12.5</v>
      </c>
      <c r="S183" s="8">
        <f t="shared" si="17"/>
        <v>5.5</v>
      </c>
      <c r="T183" s="8">
        <f t="shared" si="13"/>
        <v>7</v>
      </c>
      <c r="U183" s="8">
        <f t="shared" si="14"/>
        <v>0</v>
      </c>
      <c r="V183" s="8">
        <f t="shared" si="15"/>
        <v>0</v>
      </c>
      <c r="W183" s="42">
        <f t="shared" si="16"/>
        <v>0</v>
      </c>
    </row>
    <row r="184" spans="1:23" x14ac:dyDescent="0.2">
      <c r="A184" s="19">
        <v>4277</v>
      </c>
      <c r="B184" s="22" t="s">
        <v>129</v>
      </c>
      <c r="C184" s="7">
        <v>1.7</v>
      </c>
      <c r="D184" s="7">
        <v>0</v>
      </c>
      <c r="E184" s="7">
        <v>0</v>
      </c>
      <c r="F184" s="7">
        <v>2.2999999999999998</v>
      </c>
      <c r="G184" s="7">
        <v>0</v>
      </c>
      <c r="H184" s="7">
        <v>0.1</v>
      </c>
      <c r="I184" s="7">
        <v>0</v>
      </c>
      <c r="J184" s="7">
        <v>0.5</v>
      </c>
      <c r="K184" s="7">
        <v>0</v>
      </c>
      <c r="L184" s="7">
        <v>1.2</v>
      </c>
      <c r="M184" s="7">
        <v>0</v>
      </c>
      <c r="N184" s="7">
        <v>0</v>
      </c>
      <c r="O184" s="7">
        <v>0</v>
      </c>
      <c r="P184" s="7">
        <v>0</v>
      </c>
      <c r="Q184" s="34">
        <v>0</v>
      </c>
      <c r="R184" s="38">
        <f t="shared" si="12"/>
        <v>5.8</v>
      </c>
      <c r="S184" s="8">
        <f t="shared" si="17"/>
        <v>4.0999999999999996</v>
      </c>
      <c r="T184" s="8">
        <f t="shared" si="13"/>
        <v>0.5</v>
      </c>
      <c r="U184" s="8">
        <f t="shared" si="14"/>
        <v>1.2</v>
      </c>
      <c r="V184" s="8">
        <f t="shared" si="15"/>
        <v>0</v>
      </c>
      <c r="W184" s="42">
        <f t="shared" si="16"/>
        <v>0</v>
      </c>
    </row>
    <row r="185" spans="1:23" x14ac:dyDescent="0.2">
      <c r="A185" s="19">
        <v>4279</v>
      </c>
      <c r="B185" s="22" t="s">
        <v>136</v>
      </c>
      <c r="C185" s="7">
        <v>0.1</v>
      </c>
      <c r="D185" s="7">
        <v>0</v>
      </c>
      <c r="E185" s="7">
        <v>0</v>
      </c>
      <c r="F185" s="7">
        <v>3.3</v>
      </c>
      <c r="G185" s="7">
        <v>1</v>
      </c>
      <c r="H185" s="7">
        <v>0</v>
      </c>
      <c r="I185" s="7">
        <v>0.4</v>
      </c>
      <c r="J185" s="7">
        <v>0.5</v>
      </c>
      <c r="K185" s="7">
        <v>0.4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34">
        <v>0</v>
      </c>
      <c r="R185" s="38">
        <f t="shared" si="12"/>
        <v>5.7000000000000011</v>
      </c>
      <c r="S185" s="8">
        <f t="shared" si="17"/>
        <v>4.8000000000000007</v>
      </c>
      <c r="T185" s="8">
        <f t="shared" si="13"/>
        <v>0.9</v>
      </c>
      <c r="U185" s="8">
        <f t="shared" si="14"/>
        <v>0</v>
      </c>
      <c r="V185" s="8">
        <f t="shared" si="15"/>
        <v>0</v>
      </c>
      <c r="W185" s="42">
        <f t="shared" si="16"/>
        <v>0</v>
      </c>
    </row>
    <row r="186" spans="1:23" x14ac:dyDescent="0.2">
      <c r="A186" s="19">
        <v>4280</v>
      </c>
      <c r="B186" s="22" t="s">
        <v>152</v>
      </c>
      <c r="C186" s="7">
        <v>2.2000000000000002</v>
      </c>
      <c r="D186" s="7">
        <v>0</v>
      </c>
      <c r="E186" s="7">
        <v>2.1</v>
      </c>
      <c r="F186" s="7">
        <v>2.5</v>
      </c>
      <c r="G186" s="7">
        <v>4.7</v>
      </c>
      <c r="H186" s="7">
        <v>0</v>
      </c>
      <c r="I186" s="7">
        <v>2.2000000000000002</v>
      </c>
      <c r="J186" s="7">
        <v>0</v>
      </c>
      <c r="K186" s="7">
        <v>10</v>
      </c>
      <c r="L186" s="7">
        <v>3.3</v>
      </c>
      <c r="M186" s="7">
        <v>0</v>
      </c>
      <c r="N186" s="7">
        <v>0</v>
      </c>
      <c r="O186" s="7">
        <v>0</v>
      </c>
      <c r="P186" s="7">
        <v>0</v>
      </c>
      <c r="Q186" s="34">
        <v>0</v>
      </c>
      <c r="R186" s="38">
        <f t="shared" si="12"/>
        <v>27</v>
      </c>
      <c r="S186" s="8">
        <f t="shared" si="17"/>
        <v>13.7</v>
      </c>
      <c r="T186" s="8">
        <f t="shared" si="13"/>
        <v>10</v>
      </c>
      <c r="U186" s="8">
        <f t="shared" si="14"/>
        <v>3.3</v>
      </c>
      <c r="V186" s="8">
        <f t="shared" si="15"/>
        <v>0</v>
      </c>
      <c r="W186" s="42">
        <f t="shared" si="16"/>
        <v>0</v>
      </c>
    </row>
    <row r="187" spans="1:23" x14ac:dyDescent="0.2">
      <c r="A187" s="19">
        <v>4281</v>
      </c>
      <c r="B187" s="22" t="s">
        <v>156</v>
      </c>
      <c r="C187" s="7">
        <v>0</v>
      </c>
      <c r="D187" s="7">
        <v>0.5</v>
      </c>
      <c r="E187" s="7">
        <v>0</v>
      </c>
      <c r="F187" s="7">
        <v>2.5</v>
      </c>
      <c r="G187" s="7">
        <v>0.4</v>
      </c>
      <c r="H187" s="7">
        <v>0</v>
      </c>
      <c r="I187" s="7">
        <v>0.4</v>
      </c>
      <c r="J187" s="7">
        <v>0</v>
      </c>
      <c r="K187" s="7">
        <v>0</v>
      </c>
      <c r="L187" s="7">
        <v>0.3</v>
      </c>
      <c r="M187" s="7">
        <v>0</v>
      </c>
      <c r="N187" s="7">
        <v>0</v>
      </c>
      <c r="O187" s="7">
        <v>0</v>
      </c>
      <c r="P187" s="7">
        <v>0</v>
      </c>
      <c r="Q187" s="34">
        <v>0</v>
      </c>
      <c r="R187" s="38">
        <f t="shared" si="12"/>
        <v>4.0999999999999996</v>
      </c>
      <c r="S187" s="8">
        <f t="shared" si="17"/>
        <v>3.8</v>
      </c>
      <c r="T187" s="8">
        <f t="shared" si="13"/>
        <v>0</v>
      </c>
      <c r="U187" s="8">
        <f t="shared" si="14"/>
        <v>0.3</v>
      </c>
      <c r="V187" s="8">
        <f t="shared" si="15"/>
        <v>0</v>
      </c>
      <c r="W187" s="42">
        <f t="shared" si="16"/>
        <v>0</v>
      </c>
    </row>
    <row r="188" spans="1:23" x14ac:dyDescent="0.2">
      <c r="A188" s="19">
        <v>4282</v>
      </c>
      <c r="B188" s="22" t="s">
        <v>163</v>
      </c>
      <c r="C188" s="7">
        <v>0</v>
      </c>
      <c r="D188" s="7">
        <v>0</v>
      </c>
      <c r="E188" s="7">
        <v>0</v>
      </c>
      <c r="F188" s="7">
        <v>6.5</v>
      </c>
      <c r="G188" s="7">
        <v>1.3</v>
      </c>
      <c r="H188" s="7">
        <v>0</v>
      </c>
      <c r="I188" s="7">
        <v>9.5</v>
      </c>
      <c r="J188" s="7">
        <v>3</v>
      </c>
      <c r="K188" s="7">
        <v>0.4</v>
      </c>
      <c r="L188" s="7">
        <v>2.2000000000000002</v>
      </c>
      <c r="M188" s="7">
        <v>0</v>
      </c>
      <c r="N188" s="7">
        <v>0</v>
      </c>
      <c r="O188" s="7">
        <v>0</v>
      </c>
      <c r="P188" s="7">
        <v>0</v>
      </c>
      <c r="Q188" s="34">
        <v>0</v>
      </c>
      <c r="R188" s="38">
        <f t="shared" si="12"/>
        <v>22.9</v>
      </c>
      <c r="S188" s="8">
        <f t="shared" si="17"/>
        <v>17.3</v>
      </c>
      <c r="T188" s="8">
        <f t="shared" si="13"/>
        <v>3.4</v>
      </c>
      <c r="U188" s="8">
        <f t="shared" si="14"/>
        <v>2.2000000000000002</v>
      </c>
      <c r="V188" s="8">
        <f t="shared" si="15"/>
        <v>0</v>
      </c>
      <c r="W188" s="42">
        <f t="shared" si="16"/>
        <v>0</v>
      </c>
    </row>
    <row r="189" spans="1:23" x14ac:dyDescent="0.2">
      <c r="A189" s="19">
        <v>4283</v>
      </c>
      <c r="B189" s="22" t="s">
        <v>169</v>
      </c>
      <c r="C189" s="7">
        <v>0.3</v>
      </c>
      <c r="D189" s="7">
        <v>0</v>
      </c>
      <c r="E189" s="7">
        <v>0</v>
      </c>
      <c r="F189" s="7">
        <v>10</v>
      </c>
      <c r="G189" s="7">
        <v>0.4</v>
      </c>
      <c r="H189" s="7">
        <v>0.2</v>
      </c>
      <c r="I189" s="7">
        <v>1.9</v>
      </c>
      <c r="J189" s="7">
        <v>0.7</v>
      </c>
      <c r="K189" s="7">
        <v>0</v>
      </c>
      <c r="L189" s="7">
        <v>1.3</v>
      </c>
      <c r="M189" s="7">
        <v>0</v>
      </c>
      <c r="N189" s="7">
        <v>0</v>
      </c>
      <c r="O189" s="7">
        <v>0</v>
      </c>
      <c r="P189" s="7">
        <v>0</v>
      </c>
      <c r="Q189" s="34">
        <v>0</v>
      </c>
      <c r="R189" s="38">
        <f t="shared" si="12"/>
        <v>14.8</v>
      </c>
      <c r="S189" s="8">
        <f t="shared" si="17"/>
        <v>12.8</v>
      </c>
      <c r="T189" s="8">
        <f t="shared" si="13"/>
        <v>0.7</v>
      </c>
      <c r="U189" s="8">
        <f t="shared" si="14"/>
        <v>1.3</v>
      </c>
      <c r="V189" s="8">
        <f t="shared" si="15"/>
        <v>0</v>
      </c>
      <c r="W189" s="42">
        <f t="shared" si="16"/>
        <v>0</v>
      </c>
    </row>
    <row r="190" spans="1:23" x14ac:dyDescent="0.2">
      <c r="A190" s="19">
        <v>4284</v>
      </c>
      <c r="B190" s="22" t="s">
        <v>187</v>
      </c>
      <c r="C190" s="7">
        <v>0</v>
      </c>
      <c r="D190" s="7">
        <v>0</v>
      </c>
      <c r="E190" s="7">
        <v>0</v>
      </c>
      <c r="F190" s="7">
        <v>1.5</v>
      </c>
      <c r="G190" s="7">
        <v>1.8</v>
      </c>
      <c r="H190" s="7">
        <v>1.2</v>
      </c>
      <c r="I190" s="7">
        <v>3.1</v>
      </c>
      <c r="J190" s="7">
        <v>5.7</v>
      </c>
      <c r="K190" s="7">
        <v>0</v>
      </c>
      <c r="L190" s="7">
        <v>0.2</v>
      </c>
      <c r="M190" s="7">
        <v>0</v>
      </c>
      <c r="N190" s="7">
        <v>0</v>
      </c>
      <c r="O190" s="7">
        <v>0</v>
      </c>
      <c r="P190" s="7">
        <v>0</v>
      </c>
      <c r="Q190" s="34">
        <v>0</v>
      </c>
      <c r="R190" s="38">
        <f t="shared" si="12"/>
        <v>13.5</v>
      </c>
      <c r="S190" s="8">
        <f t="shared" si="17"/>
        <v>7.6</v>
      </c>
      <c r="T190" s="8">
        <f t="shared" si="13"/>
        <v>5.7</v>
      </c>
      <c r="U190" s="8">
        <f t="shared" si="14"/>
        <v>0.2</v>
      </c>
      <c r="V190" s="8">
        <f t="shared" si="15"/>
        <v>0</v>
      </c>
      <c r="W190" s="42">
        <f t="shared" si="16"/>
        <v>0</v>
      </c>
    </row>
    <row r="191" spans="1:23" x14ac:dyDescent="0.2">
      <c r="A191" s="19">
        <v>4285</v>
      </c>
      <c r="B191" s="22" t="s">
        <v>191</v>
      </c>
      <c r="C191" s="7">
        <v>0</v>
      </c>
      <c r="D191" s="7">
        <v>0</v>
      </c>
      <c r="E191" s="7">
        <v>0</v>
      </c>
      <c r="F191" s="7">
        <v>2.1</v>
      </c>
      <c r="G191" s="7">
        <v>0</v>
      </c>
      <c r="H191" s="7">
        <v>0</v>
      </c>
      <c r="I191" s="7">
        <v>1.8</v>
      </c>
      <c r="J191" s="7">
        <v>1.2</v>
      </c>
      <c r="K191" s="7">
        <v>1.1000000000000001</v>
      </c>
      <c r="L191" s="7">
        <v>1</v>
      </c>
      <c r="M191" s="7">
        <v>0</v>
      </c>
      <c r="N191" s="7">
        <v>0</v>
      </c>
      <c r="O191" s="7">
        <v>0</v>
      </c>
      <c r="P191" s="7">
        <v>0</v>
      </c>
      <c r="Q191" s="34">
        <v>0</v>
      </c>
      <c r="R191" s="38">
        <f t="shared" ref="R191:R219" si="18">SUM(C191:Q191)</f>
        <v>7.2000000000000011</v>
      </c>
      <c r="S191" s="8">
        <f t="shared" si="17"/>
        <v>3.9000000000000004</v>
      </c>
      <c r="T191" s="8">
        <f t="shared" si="13"/>
        <v>2.2999999999999998</v>
      </c>
      <c r="U191" s="8">
        <f t="shared" si="14"/>
        <v>1</v>
      </c>
      <c r="V191" s="8">
        <f t="shared" si="15"/>
        <v>0</v>
      </c>
      <c r="W191" s="42">
        <f t="shared" si="16"/>
        <v>0</v>
      </c>
    </row>
    <row r="192" spans="1:23" x14ac:dyDescent="0.2">
      <c r="A192" s="19">
        <v>4286</v>
      </c>
      <c r="B192" s="22" t="s">
        <v>198</v>
      </c>
      <c r="C192" s="7">
        <v>0.3</v>
      </c>
      <c r="D192" s="7">
        <v>0</v>
      </c>
      <c r="E192" s="7">
        <v>0</v>
      </c>
      <c r="F192" s="7">
        <v>4</v>
      </c>
      <c r="G192" s="7">
        <v>0</v>
      </c>
      <c r="H192" s="7">
        <v>0.2</v>
      </c>
      <c r="I192" s="7">
        <v>0</v>
      </c>
      <c r="J192" s="7">
        <v>0.5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34">
        <v>0</v>
      </c>
      <c r="R192" s="38">
        <f t="shared" si="18"/>
        <v>5</v>
      </c>
      <c r="S192" s="8">
        <f t="shared" si="17"/>
        <v>4.5</v>
      </c>
      <c r="T192" s="8">
        <f t="shared" ref="T192:T219" si="19">SUM(J192:K192)</f>
        <v>0.5</v>
      </c>
      <c r="U192" s="8">
        <f t="shared" ref="U192:U219" si="20">SUM(L192)</f>
        <v>0</v>
      </c>
      <c r="V192" s="8">
        <f t="shared" ref="V192:V219" si="21">SUM(M192:O192)</f>
        <v>0</v>
      </c>
      <c r="W192" s="42">
        <f t="shared" ref="W192:W219" si="22">SUM(Q192)</f>
        <v>0</v>
      </c>
    </row>
    <row r="193" spans="1:23" x14ac:dyDescent="0.2">
      <c r="A193" s="19">
        <v>4287</v>
      </c>
      <c r="B193" s="22" t="s">
        <v>209</v>
      </c>
      <c r="C193" s="7">
        <v>0</v>
      </c>
      <c r="D193" s="7">
        <v>0</v>
      </c>
      <c r="E193" s="7">
        <v>0</v>
      </c>
      <c r="F193" s="7">
        <v>2.8</v>
      </c>
      <c r="G193" s="7">
        <v>0</v>
      </c>
      <c r="H193" s="7">
        <v>0</v>
      </c>
      <c r="I193" s="7">
        <v>0.8</v>
      </c>
      <c r="J193" s="7">
        <v>0.6</v>
      </c>
      <c r="K193" s="7">
        <v>0</v>
      </c>
      <c r="L193" s="7">
        <v>2.1</v>
      </c>
      <c r="M193" s="7">
        <v>0</v>
      </c>
      <c r="N193" s="7">
        <v>0</v>
      </c>
      <c r="O193" s="7">
        <v>0</v>
      </c>
      <c r="P193" s="7">
        <v>0</v>
      </c>
      <c r="Q193" s="34">
        <v>0</v>
      </c>
      <c r="R193" s="38">
        <f t="shared" si="18"/>
        <v>6.2999999999999989</v>
      </c>
      <c r="S193" s="8">
        <f t="shared" ref="S193:S218" si="23">SUM(C193:I193,P193)</f>
        <v>3.5999999999999996</v>
      </c>
      <c r="T193" s="8">
        <f t="shared" si="19"/>
        <v>0.6</v>
      </c>
      <c r="U193" s="8">
        <f t="shared" si="20"/>
        <v>2.1</v>
      </c>
      <c r="V193" s="8">
        <f t="shared" si="21"/>
        <v>0</v>
      </c>
      <c r="W193" s="42">
        <f t="shared" si="22"/>
        <v>0</v>
      </c>
    </row>
    <row r="194" spans="1:23" x14ac:dyDescent="0.2">
      <c r="A194" s="19">
        <v>4288</v>
      </c>
      <c r="B194" s="22" t="s">
        <v>215</v>
      </c>
      <c r="C194" s="7">
        <v>0</v>
      </c>
      <c r="D194" s="7">
        <v>0</v>
      </c>
      <c r="E194" s="7">
        <v>0</v>
      </c>
      <c r="F194" s="7">
        <v>0.7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34">
        <v>0</v>
      </c>
      <c r="R194" s="38">
        <f t="shared" si="18"/>
        <v>0.7</v>
      </c>
      <c r="S194" s="8">
        <f t="shared" si="23"/>
        <v>0.7</v>
      </c>
      <c r="T194" s="8">
        <f t="shared" si="19"/>
        <v>0</v>
      </c>
      <c r="U194" s="8">
        <f t="shared" si="20"/>
        <v>0</v>
      </c>
      <c r="V194" s="8">
        <f t="shared" si="21"/>
        <v>0</v>
      </c>
      <c r="W194" s="42">
        <f t="shared" si="22"/>
        <v>0</v>
      </c>
    </row>
    <row r="195" spans="1:23" x14ac:dyDescent="0.2">
      <c r="A195" s="19">
        <v>4289</v>
      </c>
      <c r="B195" s="22" t="s">
        <v>227</v>
      </c>
      <c r="C195" s="7">
        <v>0</v>
      </c>
      <c r="D195" s="7">
        <v>0</v>
      </c>
      <c r="E195" s="7">
        <v>0</v>
      </c>
      <c r="F195" s="7">
        <v>7.3</v>
      </c>
      <c r="G195" s="7">
        <v>1.8</v>
      </c>
      <c r="H195" s="7">
        <v>0.3</v>
      </c>
      <c r="I195" s="7">
        <v>1.9</v>
      </c>
      <c r="J195" s="7">
        <v>1.3</v>
      </c>
      <c r="K195" s="7">
        <v>12.4</v>
      </c>
      <c r="L195" s="7">
        <v>4.2</v>
      </c>
      <c r="M195" s="7">
        <v>0</v>
      </c>
      <c r="N195" s="7">
        <v>0</v>
      </c>
      <c r="O195" s="7">
        <v>0</v>
      </c>
      <c r="P195" s="7">
        <v>0</v>
      </c>
      <c r="Q195" s="34">
        <v>0</v>
      </c>
      <c r="R195" s="38">
        <f t="shared" si="18"/>
        <v>29.2</v>
      </c>
      <c r="S195" s="8">
        <f t="shared" si="23"/>
        <v>11.3</v>
      </c>
      <c r="T195" s="8">
        <f t="shared" si="19"/>
        <v>13.700000000000001</v>
      </c>
      <c r="U195" s="8">
        <f t="shared" si="20"/>
        <v>4.2</v>
      </c>
      <c r="V195" s="8">
        <f t="shared" si="21"/>
        <v>0</v>
      </c>
      <c r="W195" s="42">
        <f t="shared" si="22"/>
        <v>0</v>
      </c>
    </row>
    <row r="196" spans="1:23" x14ac:dyDescent="0.2">
      <c r="A196" s="19">
        <v>4301</v>
      </c>
      <c r="B196" s="21" t="s">
        <v>30</v>
      </c>
      <c r="C196" s="7">
        <v>0.9</v>
      </c>
      <c r="D196" s="7">
        <v>0</v>
      </c>
      <c r="E196" s="7">
        <v>0</v>
      </c>
      <c r="F196" s="7">
        <v>0.5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0.1</v>
      </c>
      <c r="M196" s="7">
        <v>0</v>
      </c>
      <c r="N196" s="7">
        <v>0</v>
      </c>
      <c r="O196" s="7">
        <v>0</v>
      </c>
      <c r="P196" s="7">
        <v>0</v>
      </c>
      <c r="Q196" s="34">
        <v>0</v>
      </c>
      <c r="R196" s="38">
        <f t="shared" si="18"/>
        <v>1.5</v>
      </c>
      <c r="S196" s="8">
        <f t="shared" si="23"/>
        <v>1.4</v>
      </c>
      <c r="T196" s="8">
        <f t="shared" si="19"/>
        <v>0</v>
      </c>
      <c r="U196" s="8">
        <f t="shared" si="20"/>
        <v>0.1</v>
      </c>
      <c r="V196" s="8">
        <f t="shared" si="21"/>
        <v>0</v>
      </c>
      <c r="W196" s="42">
        <f t="shared" si="22"/>
        <v>0</v>
      </c>
    </row>
    <row r="197" spans="1:23" x14ac:dyDescent="0.2">
      <c r="A197" s="19">
        <v>4302</v>
      </c>
      <c r="B197" s="21" t="s">
        <v>43</v>
      </c>
      <c r="C197" s="7">
        <v>0</v>
      </c>
      <c r="D197" s="7">
        <v>0.1</v>
      </c>
      <c r="E197" s="7">
        <v>0</v>
      </c>
      <c r="F197" s="7">
        <v>1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34">
        <v>0</v>
      </c>
      <c r="R197" s="38">
        <f t="shared" si="18"/>
        <v>1.1000000000000001</v>
      </c>
      <c r="S197" s="8">
        <f t="shared" si="23"/>
        <v>1.1000000000000001</v>
      </c>
      <c r="T197" s="8">
        <f t="shared" si="19"/>
        <v>0</v>
      </c>
      <c r="U197" s="8">
        <f t="shared" si="20"/>
        <v>0</v>
      </c>
      <c r="V197" s="8">
        <f t="shared" si="21"/>
        <v>0</v>
      </c>
      <c r="W197" s="42">
        <f t="shared" si="22"/>
        <v>0</v>
      </c>
    </row>
    <row r="198" spans="1:23" x14ac:dyDescent="0.2">
      <c r="A198" s="19">
        <v>4303</v>
      </c>
      <c r="B198" s="22" t="s">
        <v>47</v>
      </c>
      <c r="C198" s="7">
        <v>0</v>
      </c>
      <c r="D198" s="7">
        <v>0</v>
      </c>
      <c r="E198" s="7">
        <v>0</v>
      </c>
      <c r="F198" s="7">
        <v>2.8</v>
      </c>
      <c r="G198" s="7">
        <v>0.1</v>
      </c>
      <c r="H198" s="7">
        <v>0.5</v>
      </c>
      <c r="I198" s="7">
        <v>1.8</v>
      </c>
      <c r="J198" s="7">
        <v>0</v>
      </c>
      <c r="K198" s="7">
        <v>0</v>
      </c>
      <c r="L198" s="7">
        <v>0.8</v>
      </c>
      <c r="M198" s="7">
        <v>0</v>
      </c>
      <c r="N198" s="7">
        <v>0</v>
      </c>
      <c r="O198" s="7">
        <v>0</v>
      </c>
      <c r="P198" s="7">
        <v>0</v>
      </c>
      <c r="Q198" s="34">
        <v>0</v>
      </c>
      <c r="R198" s="38">
        <f t="shared" si="18"/>
        <v>6</v>
      </c>
      <c r="S198" s="8">
        <f t="shared" si="23"/>
        <v>5.2</v>
      </c>
      <c r="T198" s="8">
        <f t="shared" si="19"/>
        <v>0</v>
      </c>
      <c r="U198" s="8">
        <f t="shared" si="20"/>
        <v>0.8</v>
      </c>
      <c r="V198" s="8">
        <f t="shared" si="21"/>
        <v>0</v>
      </c>
      <c r="W198" s="42">
        <f t="shared" si="22"/>
        <v>0</v>
      </c>
    </row>
    <row r="199" spans="1:23" x14ac:dyDescent="0.2">
      <c r="A199" s="19">
        <v>4304</v>
      </c>
      <c r="B199" s="22" t="s">
        <v>62</v>
      </c>
      <c r="C199" s="7">
        <v>0.1</v>
      </c>
      <c r="D199" s="7">
        <v>0.2</v>
      </c>
      <c r="E199" s="7">
        <v>0</v>
      </c>
      <c r="F199" s="7">
        <v>5.3</v>
      </c>
      <c r="G199" s="7">
        <v>3.9</v>
      </c>
      <c r="H199" s="7">
        <v>0</v>
      </c>
      <c r="I199" s="7">
        <v>0.7</v>
      </c>
      <c r="J199" s="7">
        <v>2.9</v>
      </c>
      <c r="K199" s="7">
        <v>0</v>
      </c>
      <c r="L199" s="7">
        <v>0.2</v>
      </c>
      <c r="M199" s="7">
        <v>0</v>
      </c>
      <c r="N199" s="7">
        <v>0</v>
      </c>
      <c r="O199" s="7">
        <v>0</v>
      </c>
      <c r="P199" s="7">
        <v>0</v>
      </c>
      <c r="Q199" s="34">
        <v>0</v>
      </c>
      <c r="R199" s="38">
        <f t="shared" si="18"/>
        <v>13.299999999999999</v>
      </c>
      <c r="S199" s="8">
        <f t="shared" si="23"/>
        <v>10.199999999999999</v>
      </c>
      <c r="T199" s="8">
        <f t="shared" si="19"/>
        <v>2.9</v>
      </c>
      <c r="U199" s="8">
        <f t="shared" si="20"/>
        <v>0.2</v>
      </c>
      <c r="V199" s="8">
        <f t="shared" si="21"/>
        <v>0</v>
      </c>
      <c r="W199" s="42">
        <f t="shared" si="22"/>
        <v>0</v>
      </c>
    </row>
    <row r="200" spans="1:23" x14ac:dyDescent="0.2">
      <c r="A200" s="19">
        <v>4305</v>
      </c>
      <c r="B200" s="22" t="s">
        <v>69</v>
      </c>
      <c r="C200" s="7">
        <v>0</v>
      </c>
      <c r="D200" s="7">
        <v>0.3</v>
      </c>
      <c r="E200" s="7">
        <v>0</v>
      </c>
      <c r="F200" s="7">
        <v>3.9</v>
      </c>
      <c r="G200" s="7">
        <v>0.7</v>
      </c>
      <c r="H200" s="7">
        <v>0.9</v>
      </c>
      <c r="I200" s="7">
        <v>1.2</v>
      </c>
      <c r="J200" s="7">
        <v>0</v>
      </c>
      <c r="K200" s="7">
        <v>0</v>
      </c>
      <c r="L200" s="7">
        <v>1</v>
      </c>
      <c r="M200" s="7">
        <v>0</v>
      </c>
      <c r="N200" s="7">
        <v>0</v>
      </c>
      <c r="O200" s="7">
        <v>0</v>
      </c>
      <c r="P200" s="7">
        <v>0</v>
      </c>
      <c r="Q200" s="34">
        <v>0</v>
      </c>
      <c r="R200" s="38">
        <f t="shared" si="18"/>
        <v>8</v>
      </c>
      <c r="S200" s="8">
        <f t="shared" si="23"/>
        <v>7.0000000000000009</v>
      </c>
      <c r="T200" s="8">
        <f t="shared" si="19"/>
        <v>0</v>
      </c>
      <c r="U200" s="8">
        <f t="shared" si="20"/>
        <v>1</v>
      </c>
      <c r="V200" s="8">
        <f t="shared" si="21"/>
        <v>0</v>
      </c>
      <c r="W200" s="42">
        <f t="shared" si="22"/>
        <v>0</v>
      </c>
    </row>
    <row r="201" spans="1:23" x14ac:dyDescent="0.2">
      <c r="A201" s="19">
        <v>4306</v>
      </c>
      <c r="B201" s="27" t="s">
        <v>74</v>
      </c>
      <c r="C201" s="7">
        <v>0</v>
      </c>
      <c r="D201" s="7">
        <v>0.4</v>
      </c>
      <c r="E201" s="7">
        <v>0</v>
      </c>
      <c r="F201" s="7">
        <v>1.2</v>
      </c>
      <c r="G201" s="7">
        <v>0</v>
      </c>
      <c r="H201" s="7">
        <v>0</v>
      </c>
      <c r="I201" s="7">
        <v>0</v>
      </c>
      <c r="J201" s="7">
        <v>2.8</v>
      </c>
      <c r="K201" s="7">
        <v>0</v>
      </c>
      <c r="L201" s="7">
        <v>0.6</v>
      </c>
      <c r="M201" s="7">
        <v>0</v>
      </c>
      <c r="N201" s="7">
        <v>0</v>
      </c>
      <c r="O201" s="7">
        <v>0</v>
      </c>
      <c r="P201" s="7">
        <v>0</v>
      </c>
      <c r="Q201" s="34">
        <v>0</v>
      </c>
      <c r="R201" s="38">
        <f t="shared" si="18"/>
        <v>5</v>
      </c>
      <c r="S201" s="8">
        <f t="shared" si="23"/>
        <v>1.6</v>
      </c>
      <c r="T201" s="8">
        <f t="shared" si="19"/>
        <v>2.8</v>
      </c>
      <c r="U201" s="8">
        <f t="shared" si="20"/>
        <v>0.6</v>
      </c>
      <c r="V201" s="8">
        <f t="shared" si="21"/>
        <v>0</v>
      </c>
      <c r="W201" s="42">
        <f t="shared" si="22"/>
        <v>0</v>
      </c>
    </row>
    <row r="202" spans="1:23" x14ac:dyDescent="0.2">
      <c r="A202" s="19">
        <v>4307</v>
      </c>
      <c r="B202" s="22" t="s">
        <v>78</v>
      </c>
      <c r="C202" s="7">
        <v>0</v>
      </c>
      <c r="D202" s="7">
        <v>0.7</v>
      </c>
      <c r="E202" s="7">
        <v>0</v>
      </c>
      <c r="F202" s="7">
        <v>2.4</v>
      </c>
      <c r="G202" s="7">
        <v>0</v>
      </c>
      <c r="H202" s="7">
        <v>0</v>
      </c>
      <c r="I202" s="7">
        <v>0</v>
      </c>
      <c r="J202" s="7">
        <v>3</v>
      </c>
      <c r="K202" s="7">
        <v>21</v>
      </c>
      <c r="L202" s="7">
        <v>0.6</v>
      </c>
      <c r="M202" s="7">
        <v>0</v>
      </c>
      <c r="N202" s="7">
        <v>0</v>
      </c>
      <c r="O202" s="7">
        <v>0</v>
      </c>
      <c r="P202" s="7">
        <v>0</v>
      </c>
      <c r="Q202" s="34">
        <v>0</v>
      </c>
      <c r="R202" s="38">
        <f t="shared" si="18"/>
        <v>27.700000000000003</v>
      </c>
      <c r="S202" s="8">
        <f t="shared" si="23"/>
        <v>3.0999999999999996</v>
      </c>
      <c r="T202" s="8">
        <f t="shared" si="19"/>
        <v>24</v>
      </c>
      <c r="U202" s="8">
        <f t="shared" si="20"/>
        <v>0.6</v>
      </c>
      <c r="V202" s="8">
        <f t="shared" si="21"/>
        <v>0</v>
      </c>
      <c r="W202" s="42">
        <f t="shared" si="22"/>
        <v>0</v>
      </c>
    </row>
    <row r="203" spans="1:23" x14ac:dyDescent="0.2">
      <c r="A203" s="19">
        <v>4308</v>
      </c>
      <c r="B203" s="21" t="s">
        <v>101</v>
      </c>
      <c r="C203" s="7">
        <v>0</v>
      </c>
      <c r="D203" s="7">
        <v>0.2</v>
      </c>
      <c r="E203" s="7">
        <v>0</v>
      </c>
      <c r="F203" s="7">
        <v>0.1</v>
      </c>
      <c r="G203" s="7">
        <v>0</v>
      </c>
      <c r="H203" s="7">
        <v>0.1</v>
      </c>
      <c r="I203" s="7">
        <v>0</v>
      </c>
      <c r="J203" s="7">
        <v>0</v>
      </c>
      <c r="K203" s="7">
        <v>0</v>
      </c>
      <c r="L203" s="7">
        <v>0.3</v>
      </c>
      <c r="M203" s="7">
        <v>0</v>
      </c>
      <c r="N203" s="7">
        <v>0</v>
      </c>
      <c r="O203" s="7">
        <v>0</v>
      </c>
      <c r="P203" s="7">
        <v>0</v>
      </c>
      <c r="Q203" s="34">
        <v>2.4</v>
      </c>
      <c r="R203" s="38">
        <f t="shared" si="18"/>
        <v>3.0999999999999996</v>
      </c>
      <c r="S203" s="8">
        <f t="shared" si="23"/>
        <v>0.4</v>
      </c>
      <c r="T203" s="8">
        <f t="shared" si="19"/>
        <v>0</v>
      </c>
      <c r="U203" s="8">
        <f t="shared" si="20"/>
        <v>0.3</v>
      </c>
      <c r="V203" s="8">
        <f t="shared" si="21"/>
        <v>0</v>
      </c>
      <c r="W203" s="42">
        <f t="shared" si="22"/>
        <v>2.4</v>
      </c>
    </row>
    <row r="204" spans="1:23" x14ac:dyDescent="0.2">
      <c r="A204" s="19">
        <v>4309</v>
      </c>
      <c r="B204" s="22" t="s">
        <v>106</v>
      </c>
      <c r="C204" s="7">
        <v>0.2</v>
      </c>
      <c r="D204" s="7">
        <v>0</v>
      </c>
      <c r="E204" s="7">
        <v>0</v>
      </c>
      <c r="F204" s="7">
        <v>6.7</v>
      </c>
      <c r="G204" s="7">
        <v>1</v>
      </c>
      <c r="H204" s="7">
        <v>0.4</v>
      </c>
      <c r="I204" s="7">
        <v>0.1</v>
      </c>
      <c r="J204" s="7">
        <v>4</v>
      </c>
      <c r="K204" s="7">
        <v>0</v>
      </c>
      <c r="L204" s="7">
        <v>5.7</v>
      </c>
      <c r="M204" s="7">
        <v>0</v>
      </c>
      <c r="N204" s="7">
        <v>0</v>
      </c>
      <c r="O204" s="7">
        <v>0</v>
      </c>
      <c r="P204" s="7">
        <v>0</v>
      </c>
      <c r="Q204" s="34">
        <v>0</v>
      </c>
      <c r="R204" s="38">
        <f t="shared" si="18"/>
        <v>18.100000000000001</v>
      </c>
      <c r="S204" s="8">
        <f t="shared" si="23"/>
        <v>8.4</v>
      </c>
      <c r="T204" s="8">
        <f t="shared" si="19"/>
        <v>4</v>
      </c>
      <c r="U204" s="8">
        <f t="shared" si="20"/>
        <v>5.7</v>
      </c>
      <c r="V204" s="8">
        <f t="shared" si="21"/>
        <v>0</v>
      </c>
      <c r="W204" s="42">
        <f t="shared" si="22"/>
        <v>0</v>
      </c>
    </row>
    <row r="205" spans="1:23" x14ac:dyDescent="0.2">
      <c r="A205" s="19">
        <v>4310</v>
      </c>
      <c r="B205" s="22" t="s">
        <v>107</v>
      </c>
      <c r="C205" s="7">
        <v>0</v>
      </c>
      <c r="D205" s="7">
        <v>0.2</v>
      </c>
      <c r="E205" s="7">
        <v>0</v>
      </c>
      <c r="F205" s="7">
        <v>2.2999999999999998</v>
      </c>
      <c r="G205" s="7">
        <v>0.6</v>
      </c>
      <c r="H205" s="7">
        <v>0</v>
      </c>
      <c r="I205" s="7">
        <v>0.3</v>
      </c>
      <c r="J205" s="7">
        <v>1.3</v>
      </c>
      <c r="K205" s="7">
        <v>0</v>
      </c>
      <c r="L205" s="7">
        <v>1.7</v>
      </c>
      <c r="M205" s="7">
        <v>0</v>
      </c>
      <c r="N205" s="7">
        <v>0</v>
      </c>
      <c r="O205" s="7">
        <v>0</v>
      </c>
      <c r="P205" s="7">
        <v>0</v>
      </c>
      <c r="Q205" s="34">
        <v>0</v>
      </c>
      <c r="R205" s="38">
        <f t="shared" si="18"/>
        <v>6.4</v>
      </c>
      <c r="S205" s="8">
        <f t="shared" si="23"/>
        <v>3.4</v>
      </c>
      <c r="T205" s="8">
        <f t="shared" si="19"/>
        <v>1.3</v>
      </c>
      <c r="U205" s="8">
        <f t="shared" si="20"/>
        <v>1.7</v>
      </c>
      <c r="V205" s="8">
        <f t="shared" si="21"/>
        <v>0</v>
      </c>
      <c r="W205" s="42">
        <f t="shared" si="22"/>
        <v>0</v>
      </c>
    </row>
    <row r="206" spans="1:23" x14ac:dyDescent="0.2">
      <c r="A206" s="19">
        <v>4311</v>
      </c>
      <c r="B206" s="22" t="s">
        <v>112</v>
      </c>
      <c r="C206" s="7">
        <v>0</v>
      </c>
      <c r="D206" s="7">
        <v>0.7</v>
      </c>
      <c r="E206" s="7">
        <v>0</v>
      </c>
      <c r="F206" s="7">
        <v>3.2</v>
      </c>
      <c r="G206" s="7">
        <v>0</v>
      </c>
      <c r="H206" s="7">
        <v>0.8</v>
      </c>
      <c r="I206" s="7">
        <v>0</v>
      </c>
      <c r="J206" s="7">
        <v>0</v>
      </c>
      <c r="K206" s="7">
        <v>1.2</v>
      </c>
      <c r="L206" s="7">
        <v>0.2</v>
      </c>
      <c r="M206" s="7">
        <v>0</v>
      </c>
      <c r="N206" s="7">
        <v>0</v>
      </c>
      <c r="O206" s="7">
        <v>0</v>
      </c>
      <c r="P206" s="7">
        <v>0</v>
      </c>
      <c r="Q206" s="34">
        <v>0</v>
      </c>
      <c r="R206" s="38">
        <f t="shared" si="18"/>
        <v>6.1000000000000005</v>
      </c>
      <c r="S206" s="8">
        <f t="shared" si="23"/>
        <v>4.7</v>
      </c>
      <c r="T206" s="8">
        <f t="shared" si="19"/>
        <v>1.2</v>
      </c>
      <c r="U206" s="8">
        <f t="shared" si="20"/>
        <v>0.2</v>
      </c>
      <c r="V206" s="8">
        <f t="shared" si="21"/>
        <v>0</v>
      </c>
      <c r="W206" s="42">
        <f t="shared" si="22"/>
        <v>0</v>
      </c>
    </row>
    <row r="207" spans="1:23" x14ac:dyDescent="0.2">
      <c r="A207" s="19">
        <v>4312</v>
      </c>
      <c r="B207" s="22" t="s">
        <v>114</v>
      </c>
      <c r="C207" s="7">
        <v>0</v>
      </c>
      <c r="D207" s="7">
        <v>0.9</v>
      </c>
      <c r="E207" s="7">
        <v>0</v>
      </c>
      <c r="F207" s="7">
        <v>3.4</v>
      </c>
      <c r="G207" s="7">
        <v>0.3</v>
      </c>
      <c r="H207" s="7">
        <v>0</v>
      </c>
      <c r="I207" s="7">
        <v>0</v>
      </c>
      <c r="J207" s="7">
        <v>1.4</v>
      </c>
      <c r="K207" s="7">
        <v>0</v>
      </c>
      <c r="L207" s="7">
        <v>0.2</v>
      </c>
      <c r="M207" s="7">
        <v>0</v>
      </c>
      <c r="N207" s="7">
        <v>0</v>
      </c>
      <c r="O207" s="7">
        <v>0</v>
      </c>
      <c r="P207" s="7">
        <v>0</v>
      </c>
      <c r="Q207" s="34">
        <v>0</v>
      </c>
      <c r="R207" s="38">
        <f t="shared" si="18"/>
        <v>6.2</v>
      </c>
      <c r="S207" s="8">
        <f t="shared" si="23"/>
        <v>4.5999999999999996</v>
      </c>
      <c r="T207" s="8">
        <f t="shared" si="19"/>
        <v>1.4</v>
      </c>
      <c r="U207" s="8">
        <f t="shared" si="20"/>
        <v>0.2</v>
      </c>
      <c r="V207" s="8">
        <f t="shared" si="21"/>
        <v>0</v>
      </c>
      <c r="W207" s="42">
        <f t="shared" si="22"/>
        <v>0</v>
      </c>
    </row>
    <row r="208" spans="1:23" x14ac:dyDescent="0.2">
      <c r="A208" s="19">
        <v>4313</v>
      </c>
      <c r="B208" s="22" t="s">
        <v>116</v>
      </c>
      <c r="C208" s="7">
        <v>0</v>
      </c>
      <c r="D208" s="7">
        <v>1.2</v>
      </c>
      <c r="E208" s="7">
        <v>0</v>
      </c>
      <c r="F208" s="7">
        <v>3.6</v>
      </c>
      <c r="G208" s="7">
        <v>0</v>
      </c>
      <c r="H208" s="7">
        <v>0.4</v>
      </c>
      <c r="I208" s="7">
        <v>0.1</v>
      </c>
      <c r="J208" s="7">
        <v>3.9</v>
      </c>
      <c r="K208" s="7">
        <v>0</v>
      </c>
      <c r="L208" s="7">
        <v>1</v>
      </c>
      <c r="M208" s="7">
        <v>0</v>
      </c>
      <c r="N208" s="7">
        <v>0</v>
      </c>
      <c r="O208" s="7">
        <v>0</v>
      </c>
      <c r="P208" s="7">
        <v>0</v>
      </c>
      <c r="Q208" s="34">
        <v>0</v>
      </c>
      <c r="R208" s="38">
        <f t="shared" si="18"/>
        <v>10.199999999999999</v>
      </c>
      <c r="S208" s="8">
        <f t="shared" si="23"/>
        <v>5.3</v>
      </c>
      <c r="T208" s="8">
        <f t="shared" si="19"/>
        <v>3.9</v>
      </c>
      <c r="U208" s="8">
        <f t="shared" si="20"/>
        <v>1</v>
      </c>
      <c r="V208" s="8">
        <f t="shared" si="21"/>
        <v>0</v>
      </c>
      <c r="W208" s="42">
        <f t="shared" si="22"/>
        <v>0</v>
      </c>
    </row>
    <row r="209" spans="1:23" x14ac:dyDescent="0.2">
      <c r="A209" s="19">
        <v>4314</v>
      </c>
      <c r="B209" s="21" t="s">
        <v>123</v>
      </c>
      <c r="C209" s="7">
        <v>0.8</v>
      </c>
      <c r="D209" s="7">
        <v>0</v>
      </c>
      <c r="E209" s="7">
        <v>0</v>
      </c>
      <c r="F209" s="7">
        <v>0.3</v>
      </c>
      <c r="G209" s="7">
        <v>0</v>
      </c>
      <c r="H209" s="7">
        <v>0</v>
      </c>
      <c r="I209" s="7">
        <v>0</v>
      </c>
      <c r="J209" s="7">
        <v>0</v>
      </c>
      <c r="K209" s="7">
        <v>2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34">
        <v>0</v>
      </c>
      <c r="R209" s="38">
        <f t="shared" si="18"/>
        <v>3.1</v>
      </c>
      <c r="S209" s="8">
        <f t="shared" si="23"/>
        <v>1.1000000000000001</v>
      </c>
      <c r="T209" s="8">
        <f t="shared" si="19"/>
        <v>2</v>
      </c>
      <c r="U209" s="8">
        <f t="shared" si="20"/>
        <v>0</v>
      </c>
      <c r="V209" s="8">
        <f t="shared" si="21"/>
        <v>0</v>
      </c>
      <c r="W209" s="42">
        <f t="shared" si="22"/>
        <v>0</v>
      </c>
    </row>
    <row r="210" spans="1:23" x14ac:dyDescent="0.2">
      <c r="A210" s="19">
        <v>4315</v>
      </c>
      <c r="B210" s="21" t="s">
        <v>157</v>
      </c>
      <c r="C210" s="7">
        <v>0</v>
      </c>
      <c r="D210" s="7">
        <v>0</v>
      </c>
      <c r="E210" s="7">
        <v>0</v>
      </c>
      <c r="F210" s="7">
        <v>1.7</v>
      </c>
      <c r="G210" s="7">
        <v>0</v>
      </c>
      <c r="H210" s="7">
        <v>0</v>
      </c>
      <c r="I210" s="7">
        <v>0.6</v>
      </c>
      <c r="J210" s="7">
        <v>0</v>
      </c>
      <c r="K210" s="7">
        <v>2.8</v>
      </c>
      <c r="L210" s="7">
        <v>0.6</v>
      </c>
      <c r="M210" s="7">
        <v>0</v>
      </c>
      <c r="N210" s="7">
        <v>0</v>
      </c>
      <c r="O210" s="7">
        <v>0</v>
      </c>
      <c r="P210" s="7">
        <v>0</v>
      </c>
      <c r="Q210" s="34">
        <v>0</v>
      </c>
      <c r="R210" s="38">
        <f t="shared" si="18"/>
        <v>5.6999999999999993</v>
      </c>
      <c r="S210" s="8">
        <f t="shared" si="23"/>
        <v>2.2999999999999998</v>
      </c>
      <c r="T210" s="8">
        <f t="shared" si="19"/>
        <v>2.8</v>
      </c>
      <c r="U210" s="8">
        <f t="shared" si="20"/>
        <v>0.6</v>
      </c>
      <c r="V210" s="8">
        <f t="shared" si="21"/>
        <v>0</v>
      </c>
      <c r="W210" s="42">
        <f t="shared" si="22"/>
        <v>0</v>
      </c>
    </row>
    <row r="211" spans="1:23" x14ac:dyDescent="0.2">
      <c r="A211" s="19">
        <v>4316</v>
      </c>
      <c r="B211" s="22" t="s">
        <v>161</v>
      </c>
      <c r="C211" s="7">
        <v>0</v>
      </c>
      <c r="D211" s="7">
        <v>0.4</v>
      </c>
      <c r="E211" s="7">
        <v>0</v>
      </c>
      <c r="F211" s="7">
        <v>2.1</v>
      </c>
      <c r="G211" s="7">
        <v>0.5</v>
      </c>
      <c r="H211" s="7">
        <v>0</v>
      </c>
      <c r="I211" s="7">
        <v>0</v>
      </c>
      <c r="J211" s="7">
        <v>0</v>
      </c>
      <c r="K211" s="7">
        <v>0</v>
      </c>
      <c r="L211" s="7">
        <v>0.2</v>
      </c>
      <c r="M211" s="7">
        <v>0</v>
      </c>
      <c r="N211" s="7">
        <v>0</v>
      </c>
      <c r="O211" s="7">
        <v>0</v>
      </c>
      <c r="P211" s="7">
        <v>0</v>
      </c>
      <c r="Q211" s="34">
        <v>0</v>
      </c>
      <c r="R211" s="38">
        <f t="shared" si="18"/>
        <v>3.2</v>
      </c>
      <c r="S211" s="8">
        <f t="shared" si="23"/>
        <v>3</v>
      </c>
      <c r="T211" s="8">
        <f t="shared" si="19"/>
        <v>0</v>
      </c>
      <c r="U211" s="8">
        <f t="shared" si="20"/>
        <v>0.2</v>
      </c>
      <c r="V211" s="8">
        <f t="shared" si="21"/>
        <v>0</v>
      </c>
      <c r="W211" s="42">
        <f t="shared" si="22"/>
        <v>0</v>
      </c>
    </row>
    <row r="212" spans="1:23" x14ac:dyDescent="0.2">
      <c r="A212" s="19">
        <v>4317</v>
      </c>
      <c r="B212" s="22" t="s">
        <v>167</v>
      </c>
      <c r="C212" s="7">
        <v>0</v>
      </c>
      <c r="D212" s="7">
        <v>0.1</v>
      </c>
      <c r="E212" s="7">
        <v>0</v>
      </c>
      <c r="F212" s="7">
        <v>2.4</v>
      </c>
      <c r="G212" s="7">
        <v>0</v>
      </c>
      <c r="H212" s="7">
        <v>0</v>
      </c>
      <c r="I212" s="7">
        <v>0</v>
      </c>
      <c r="J212" s="7">
        <v>0</v>
      </c>
      <c r="K212" s="7">
        <v>0.8</v>
      </c>
      <c r="L212" s="7">
        <v>0.1</v>
      </c>
      <c r="M212" s="7">
        <v>0</v>
      </c>
      <c r="N212" s="7">
        <v>0</v>
      </c>
      <c r="O212" s="7">
        <v>0</v>
      </c>
      <c r="P212" s="7">
        <v>0</v>
      </c>
      <c r="Q212" s="34">
        <v>0</v>
      </c>
      <c r="R212" s="38">
        <f t="shared" si="18"/>
        <v>3.4</v>
      </c>
      <c r="S212" s="8">
        <f t="shared" si="23"/>
        <v>2.5</v>
      </c>
      <c r="T212" s="8">
        <f t="shared" si="19"/>
        <v>0.8</v>
      </c>
      <c r="U212" s="8">
        <f t="shared" si="20"/>
        <v>0.1</v>
      </c>
      <c r="V212" s="8">
        <f t="shared" si="21"/>
        <v>0</v>
      </c>
      <c r="W212" s="42">
        <f t="shared" si="22"/>
        <v>0</v>
      </c>
    </row>
    <row r="213" spans="1:23" x14ac:dyDescent="0.2">
      <c r="A213" s="19">
        <v>4318</v>
      </c>
      <c r="B213" s="31" t="s">
        <v>177</v>
      </c>
      <c r="C213" s="7">
        <v>0</v>
      </c>
      <c r="D213" s="7">
        <v>0.7</v>
      </c>
      <c r="E213" s="7">
        <v>0</v>
      </c>
      <c r="F213" s="7">
        <v>1.5</v>
      </c>
      <c r="G213" s="7">
        <v>0</v>
      </c>
      <c r="H213" s="7">
        <v>0</v>
      </c>
      <c r="I213" s="7">
        <v>0.8</v>
      </c>
      <c r="J213" s="7">
        <v>0.1</v>
      </c>
      <c r="K213" s="7">
        <v>1.8</v>
      </c>
      <c r="L213" s="7">
        <v>0.8</v>
      </c>
      <c r="M213" s="7">
        <v>0</v>
      </c>
      <c r="N213" s="7">
        <v>0</v>
      </c>
      <c r="O213" s="7">
        <v>0</v>
      </c>
      <c r="P213" s="7">
        <v>0</v>
      </c>
      <c r="Q213" s="34">
        <v>0</v>
      </c>
      <c r="R213" s="38">
        <f t="shared" si="18"/>
        <v>5.7</v>
      </c>
      <c r="S213" s="8">
        <f t="shared" si="23"/>
        <v>3</v>
      </c>
      <c r="T213" s="8">
        <f t="shared" si="19"/>
        <v>1.9000000000000001</v>
      </c>
      <c r="U213" s="8">
        <f t="shared" si="20"/>
        <v>0.8</v>
      </c>
      <c r="V213" s="8">
        <f t="shared" si="21"/>
        <v>0</v>
      </c>
      <c r="W213" s="42">
        <f t="shared" si="22"/>
        <v>0</v>
      </c>
    </row>
    <row r="214" spans="1:23" x14ac:dyDescent="0.2">
      <c r="A214" s="19">
        <v>4319</v>
      </c>
      <c r="B214" s="21" t="s">
        <v>183</v>
      </c>
      <c r="C214" s="7">
        <v>0</v>
      </c>
      <c r="D214" s="7">
        <v>0.3</v>
      </c>
      <c r="E214" s="7">
        <v>0</v>
      </c>
      <c r="F214" s="7">
        <v>0.8</v>
      </c>
      <c r="G214" s="7">
        <v>0</v>
      </c>
      <c r="H214" s="7">
        <v>0</v>
      </c>
      <c r="I214" s="7">
        <v>0</v>
      </c>
      <c r="J214" s="7">
        <v>0.3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34">
        <v>0</v>
      </c>
      <c r="R214" s="38">
        <f t="shared" si="18"/>
        <v>1.4000000000000001</v>
      </c>
      <c r="S214" s="8">
        <f t="shared" si="23"/>
        <v>1.1000000000000001</v>
      </c>
      <c r="T214" s="8">
        <f t="shared" si="19"/>
        <v>0.3</v>
      </c>
      <c r="U214" s="8">
        <f t="shared" si="20"/>
        <v>0</v>
      </c>
      <c r="V214" s="8">
        <f t="shared" si="21"/>
        <v>0</v>
      </c>
      <c r="W214" s="42">
        <f t="shared" si="22"/>
        <v>0</v>
      </c>
    </row>
    <row r="215" spans="1:23" x14ac:dyDescent="0.2">
      <c r="A215" s="19">
        <v>4320</v>
      </c>
      <c r="B215" s="27" t="s">
        <v>193</v>
      </c>
      <c r="C215" s="7">
        <v>0</v>
      </c>
      <c r="D215" s="7">
        <v>0.9</v>
      </c>
      <c r="E215" s="7">
        <v>0</v>
      </c>
      <c r="F215" s="7">
        <v>3.3</v>
      </c>
      <c r="G215" s="7">
        <v>0</v>
      </c>
      <c r="H215" s="7">
        <v>0.2</v>
      </c>
      <c r="I215" s="7">
        <v>0.5</v>
      </c>
      <c r="J215" s="7">
        <v>1.5</v>
      </c>
      <c r="K215" s="7">
        <v>0</v>
      </c>
      <c r="L215" s="7">
        <v>1.5</v>
      </c>
      <c r="M215" s="7">
        <v>0</v>
      </c>
      <c r="N215" s="7">
        <v>0</v>
      </c>
      <c r="O215" s="7">
        <v>0</v>
      </c>
      <c r="P215" s="7">
        <v>0</v>
      </c>
      <c r="Q215" s="34">
        <v>0</v>
      </c>
      <c r="R215" s="38">
        <f t="shared" si="18"/>
        <v>7.9</v>
      </c>
      <c r="S215" s="8">
        <f t="shared" si="23"/>
        <v>4.9000000000000004</v>
      </c>
      <c r="T215" s="8">
        <f t="shared" si="19"/>
        <v>1.5</v>
      </c>
      <c r="U215" s="8">
        <f t="shared" si="20"/>
        <v>1.5</v>
      </c>
      <c r="V215" s="8">
        <f t="shared" si="21"/>
        <v>0</v>
      </c>
      <c r="W215" s="42">
        <f t="shared" si="22"/>
        <v>0</v>
      </c>
    </row>
    <row r="216" spans="1:23" x14ac:dyDescent="0.2">
      <c r="A216" s="19">
        <v>4321</v>
      </c>
      <c r="B216" s="30" t="s">
        <v>200</v>
      </c>
      <c r="C216" s="7">
        <v>0</v>
      </c>
      <c r="D216" s="7">
        <v>0</v>
      </c>
      <c r="E216" s="7">
        <v>0</v>
      </c>
      <c r="F216" s="7">
        <v>1.2</v>
      </c>
      <c r="G216" s="7">
        <v>0</v>
      </c>
      <c r="H216" s="7">
        <v>0</v>
      </c>
      <c r="I216" s="7">
        <v>0</v>
      </c>
      <c r="J216" s="7">
        <v>0.2</v>
      </c>
      <c r="K216" s="7">
        <v>0</v>
      </c>
      <c r="L216" s="7">
        <v>0.4</v>
      </c>
      <c r="M216" s="7">
        <v>0</v>
      </c>
      <c r="N216" s="7">
        <v>0</v>
      </c>
      <c r="O216" s="7">
        <v>0</v>
      </c>
      <c r="P216" s="7">
        <v>0</v>
      </c>
      <c r="Q216" s="34">
        <v>0</v>
      </c>
      <c r="R216" s="38">
        <f t="shared" si="18"/>
        <v>1.7999999999999998</v>
      </c>
      <c r="S216" s="8">
        <f t="shared" si="23"/>
        <v>1.2</v>
      </c>
      <c r="T216" s="8">
        <f t="shared" si="19"/>
        <v>0.2</v>
      </c>
      <c r="U216" s="8">
        <f t="shared" si="20"/>
        <v>0.4</v>
      </c>
      <c r="V216" s="8">
        <f t="shared" si="21"/>
        <v>0</v>
      </c>
      <c r="W216" s="42">
        <f t="shared" si="22"/>
        <v>0</v>
      </c>
    </row>
    <row r="217" spans="1:23" s="17" customFormat="1" x14ac:dyDescent="0.2">
      <c r="A217" s="19">
        <v>4322</v>
      </c>
      <c r="B217" s="27" t="s">
        <v>217</v>
      </c>
      <c r="C217" s="7">
        <v>0</v>
      </c>
      <c r="D217" s="7">
        <v>0.7</v>
      </c>
      <c r="E217" s="7">
        <v>0</v>
      </c>
      <c r="F217" s="7">
        <v>0.1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0.3</v>
      </c>
      <c r="M217" s="7">
        <v>0</v>
      </c>
      <c r="N217" s="7">
        <v>0</v>
      </c>
      <c r="O217" s="7">
        <v>0</v>
      </c>
      <c r="P217" s="7">
        <v>0</v>
      </c>
      <c r="Q217" s="34">
        <v>0</v>
      </c>
      <c r="R217" s="38">
        <f t="shared" si="18"/>
        <v>1.0999999999999999</v>
      </c>
      <c r="S217" s="8">
        <f t="shared" si="23"/>
        <v>0.79999999999999993</v>
      </c>
      <c r="T217" s="8">
        <f t="shared" si="19"/>
        <v>0</v>
      </c>
      <c r="U217" s="8">
        <f t="shared" si="20"/>
        <v>0.3</v>
      </c>
      <c r="V217" s="8">
        <f t="shared" si="21"/>
        <v>0</v>
      </c>
      <c r="W217" s="42">
        <f t="shared" si="22"/>
        <v>0</v>
      </c>
    </row>
    <row r="218" spans="1:23" x14ac:dyDescent="0.2">
      <c r="A218" s="20">
        <v>4323</v>
      </c>
      <c r="B218" s="27" t="s">
        <v>234</v>
      </c>
      <c r="C218" s="7">
        <v>0</v>
      </c>
      <c r="D218" s="7">
        <v>0.5</v>
      </c>
      <c r="E218" s="7">
        <v>0</v>
      </c>
      <c r="F218" s="7">
        <v>5.4</v>
      </c>
      <c r="G218" s="7">
        <v>3.9</v>
      </c>
      <c r="H218" s="7">
        <v>0</v>
      </c>
      <c r="I218" s="7">
        <v>0</v>
      </c>
      <c r="J218" s="7">
        <v>7.2</v>
      </c>
      <c r="K218" s="7">
        <v>2.4</v>
      </c>
      <c r="L218" s="7">
        <v>0.7</v>
      </c>
      <c r="M218" s="7">
        <v>0</v>
      </c>
      <c r="N218" s="7">
        <v>0</v>
      </c>
      <c r="O218" s="7">
        <v>0</v>
      </c>
      <c r="P218" s="7">
        <v>0</v>
      </c>
      <c r="Q218" s="34">
        <v>1.4</v>
      </c>
      <c r="R218" s="38">
        <f t="shared" si="18"/>
        <v>21.499999999999996</v>
      </c>
      <c r="S218" s="8">
        <f t="shared" si="23"/>
        <v>9.8000000000000007</v>
      </c>
      <c r="T218" s="8">
        <f t="shared" si="19"/>
        <v>9.6</v>
      </c>
      <c r="U218" s="8">
        <f t="shared" si="20"/>
        <v>0.7</v>
      </c>
      <c r="V218" s="8">
        <f t="shared" si="21"/>
        <v>0</v>
      </c>
      <c r="W218" s="42">
        <f t="shared" si="22"/>
        <v>1.4</v>
      </c>
    </row>
    <row r="219" spans="1:23" s="23" customFormat="1" x14ac:dyDescent="0.2">
      <c r="B219" s="16" t="s">
        <v>241</v>
      </c>
      <c r="C219" s="24">
        <f t="shared" ref="C219:Q219" si="24">SUM(C3:C218)</f>
        <v>37.500000000000007</v>
      </c>
      <c r="D219" s="24">
        <f t="shared" si="24"/>
        <v>100.59999999999995</v>
      </c>
      <c r="E219" s="24">
        <f t="shared" si="24"/>
        <v>20.7</v>
      </c>
      <c r="F219" s="24">
        <f t="shared" si="24"/>
        <v>665.79999999999973</v>
      </c>
      <c r="G219" s="24">
        <f t="shared" si="24"/>
        <v>115.00000000000003</v>
      </c>
      <c r="H219" s="24">
        <f t="shared" si="24"/>
        <v>71.200000000000017</v>
      </c>
      <c r="I219" s="24">
        <f t="shared" si="24"/>
        <v>148.00000000000009</v>
      </c>
      <c r="J219" s="24">
        <f t="shared" si="24"/>
        <v>149.80000000000004</v>
      </c>
      <c r="K219" s="24">
        <f t="shared" si="24"/>
        <v>363.49999999999989</v>
      </c>
      <c r="L219" s="24">
        <f t="shared" si="24"/>
        <v>182.7999999999999</v>
      </c>
      <c r="M219" s="24">
        <f t="shared" si="24"/>
        <v>0</v>
      </c>
      <c r="N219" s="24">
        <f t="shared" si="24"/>
        <v>0</v>
      </c>
      <c r="O219" s="24">
        <f t="shared" si="24"/>
        <v>0</v>
      </c>
      <c r="P219" s="24">
        <f t="shared" si="24"/>
        <v>0.8</v>
      </c>
      <c r="Q219" s="35">
        <f t="shared" si="24"/>
        <v>13.3</v>
      </c>
      <c r="R219" s="39">
        <f t="shared" si="18"/>
        <v>1868.9999999999993</v>
      </c>
      <c r="S219" s="8">
        <f>SUM(C219:I219,P219)</f>
        <v>1159.5999999999997</v>
      </c>
      <c r="T219" s="8">
        <f t="shared" si="19"/>
        <v>513.29999999999995</v>
      </c>
      <c r="U219" s="8">
        <f t="shared" si="20"/>
        <v>182.7999999999999</v>
      </c>
      <c r="V219" s="8">
        <f t="shared" si="21"/>
        <v>0</v>
      </c>
      <c r="W219" s="42">
        <f t="shared" si="22"/>
        <v>13.3</v>
      </c>
    </row>
    <row r="220" spans="1:23" x14ac:dyDescent="0.2"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34"/>
    </row>
    <row r="221" spans="1:23" x14ac:dyDescent="0.2"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34"/>
    </row>
    <row r="222" spans="1:23" x14ac:dyDescent="0.2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34"/>
    </row>
    <row r="223" spans="1:23" x14ac:dyDescent="0.2"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34"/>
    </row>
    <row r="224" spans="1:23" x14ac:dyDescent="0.2"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34"/>
    </row>
    <row r="225" spans="3:17" x14ac:dyDescent="0.2"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34"/>
    </row>
    <row r="226" spans="3:17" x14ac:dyDescent="0.2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34"/>
    </row>
    <row r="227" spans="3:17" x14ac:dyDescent="0.2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34"/>
    </row>
    <row r="228" spans="3:17" x14ac:dyDescent="0.2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34"/>
    </row>
    <row r="229" spans="3:17" x14ac:dyDescent="0.2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34"/>
    </row>
    <row r="230" spans="3:17" x14ac:dyDescent="0.2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34"/>
    </row>
    <row r="231" spans="3:17" x14ac:dyDescent="0.2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34"/>
    </row>
    <row r="232" spans="3:17" x14ac:dyDescent="0.2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34"/>
    </row>
    <row r="233" spans="3:17" x14ac:dyDescent="0.2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34"/>
    </row>
    <row r="234" spans="3:17" x14ac:dyDescent="0.2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34"/>
    </row>
    <row r="235" spans="3:17" x14ac:dyDescent="0.2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34"/>
    </row>
    <row r="236" spans="3:17" x14ac:dyDescent="0.2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34"/>
    </row>
    <row r="237" spans="3:17" x14ac:dyDescent="0.2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34"/>
    </row>
    <row r="238" spans="3:17" x14ac:dyDescent="0.2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34"/>
    </row>
    <row r="239" spans="3:17" x14ac:dyDescent="0.2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34"/>
    </row>
    <row r="240" spans="3:17" x14ac:dyDescent="0.2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34"/>
    </row>
  </sheetData>
  <phoneticPr fontId="3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W239"/>
  <sheetViews>
    <sheetView workbookViewId="0">
      <pane xSplit="2" ySplit="2" topLeftCell="C202" activePane="bottomRight" state="frozen"/>
      <selection activeCell="N28" sqref="N28"/>
      <selection pane="topRight" activeCell="N28" sqref="N28"/>
      <selection pane="bottomLeft" activeCell="N28" sqref="N28"/>
      <selection pane="bottomRight" activeCell="B219" sqref="B219"/>
    </sheetView>
  </sheetViews>
  <sheetFormatPr baseColWidth="10" defaultRowHeight="12.75" x14ac:dyDescent="0.2"/>
  <cols>
    <col min="1" max="1" width="4.42578125" style="9" bestFit="1" customWidth="1"/>
    <col min="2" max="2" width="19" style="9" bestFit="1" customWidth="1"/>
    <col min="3" max="16" width="5.85546875" style="14" customWidth="1"/>
    <col min="17" max="17" width="5.85546875" style="32" customWidth="1"/>
    <col min="18" max="18" width="10.28515625" style="36" customWidth="1"/>
    <col min="19" max="19" width="7" style="8" customWidth="1"/>
    <col min="20" max="22" width="5.85546875" style="8" customWidth="1"/>
    <col min="23" max="23" width="5.85546875" style="42" customWidth="1"/>
    <col min="24" max="16384" width="11.42578125" style="9"/>
  </cols>
  <sheetData>
    <row r="1" spans="1:23" x14ac:dyDescent="0.2">
      <c r="C1" s="14" t="s">
        <v>238</v>
      </c>
      <c r="R1" s="36" t="s">
        <v>240</v>
      </c>
      <c r="S1" s="16" t="s">
        <v>239</v>
      </c>
      <c r="T1" s="16"/>
      <c r="U1" s="16"/>
      <c r="V1" s="16"/>
      <c r="W1" s="40"/>
    </row>
    <row r="2" spans="1:23" s="13" customFormat="1" x14ac:dyDescent="0.2">
      <c r="A2" s="5" t="s">
        <v>0</v>
      </c>
      <c r="B2" s="10" t="s">
        <v>1</v>
      </c>
      <c r="C2" s="11" t="s">
        <v>2</v>
      </c>
      <c r="D2" s="11" t="s">
        <v>230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33" t="s">
        <v>15</v>
      </c>
      <c r="R2" s="37" t="s">
        <v>16</v>
      </c>
      <c r="S2" s="12" t="s">
        <v>17</v>
      </c>
      <c r="T2" s="12" t="s">
        <v>9</v>
      </c>
      <c r="U2" s="12" t="s">
        <v>18</v>
      </c>
      <c r="V2" s="12" t="s">
        <v>8</v>
      </c>
      <c r="W2" s="49" t="s">
        <v>19</v>
      </c>
    </row>
    <row r="3" spans="1:23" x14ac:dyDescent="0.2">
      <c r="A3" s="19">
        <v>4001</v>
      </c>
      <c r="B3" s="22" t="s">
        <v>20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0.2</v>
      </c>
      <c r="M3" s="18">
        <v>0</v>
      </c>
      <c r="N3" s="18">
        <v>0</v>
      </c>
      <c r="O3" s="18">
        <v>0</v>
      </c>
      <c r="P3" s="18">
        <v>0</v>
      </c>
      <c r="Q3" s="46">
        <v>0</v>
      </c>
      <c r="R3" s="38">
        <f t="shared" ref="R3:R66" si="0">SUM(C3:Q3)</f>
        <v>0.2</v>
      </c>
      <c r="S3" s="8">
        <f>SUM(C3:I3,P3)</f>
        <v>0</v>
      </c>
      <c r="T3" s="8">
        <f t="shared" ref="T3:T66" si="1">SUM(J3:K3)</f>
        <v>0</v>
      </c>
      <c r="U3" s="8">
        <f t="shared" ref="U3:U66" si="2">SUM(L3)</f>
        <v>0.2</v>
      </c>
      <c r="V3" s="8">
        <f t="shared" ref="V3:V66" si="3">SUM(M3:O3)</f>
        <v>0</v>
      </c>
      <c r="W3" s="42">
        <f t="shared" ref="W3:W66" si="4">Q3</f>
        <v>0</v>
      </c>
    </row>
    <row r="4" spans="1:23" x14ac:dyDescent="0.2">
      <c r="A4" s="19">
        <v>4002</v>
      </c>
      <c r="B4" s="22" t="s">
        <v>38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46">
        <v>0</v>
      </c>
      <c r="R4" s="38">
        <f t="shared" si="0"/>
        <v>0</v>
      </c>
      <c r="S4" s="8">
        <f t="shared" ref="S4:S67" si="5">SUM(C4:I4,P4)</f>
        <v>0</v>
      </c>
      <c r="T4" s="8">
        <f t="shared" si="1"/>
        <v>0</v>
      </c>
      <c r="U4" s="8">
        <f t="shared" si="2"/>
        <v>0</v>
      </c>
      <c r="V4" s="8">
        <f t="shared" si="3"/>
        <v>0</v>
      </c>
      <c r="W4" s="42">
        <f t="shared" si="4"/>
        <v>0</v>
      </c>
    </row>
    <row r="5" spans="1:23" x14ac:dyDescent="0.2">
      <c r="A5" s="19">
        <v>4003</v>
      </c>
      <c r="B5" s="22" t="s">
        <v>53</v>
      </c>
      <c r="C5" s="18">
        <v>0.5</v>
      </c>
      <c r="D5" s="18">
        <v>0</v>
      </c>
      <c r="E5" s="18">
        <v>0</v>
      </c>
      <c r="F5" s="18">
        <v>0</v>
      </c>
      <c r="G5" s="18">
        <v>1.4</v>
      </c>
      <c r="H5" s="18">
        <v>0</v>
      </c>
      <c r="I5" s="18">
        <v>1</v>
      </c>
      <c r="J5" s="18">
        <v>1.8</v>
      </c>
      <c r="K5" s="18">
        <v>1.5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46">
        <v>0</v>
      </c>
      <c r="R5" s="38">
        <f t="shared" si="0"/>
        <v>6.2</v>
      </c>
      <c r="S5" s="8">
        <f t="shared" si="5"/>
        <v>2.9</v>
      </c>
      <c r="T5" s="8">
        <f t="shared" si="1"/>
        <v>3.3</v>
      </c>
      <c r="U5" s="8">
        <f t="shared" si="2"/>
        <v>0</v>
      </c>
      <c r="V5" s="8">
        <f t="shared" si="3"/>
        <v>0</v>
      </c>
      <c r="W5" s="42">
        <f t="shared" si="4"/>
        <v>0</v>
      </c>
    </row>
    <row r="6" spans="1:23" x14ac:dyDescent="0.2">
      <c r="A6" s="19">
        <v>4004</v>
      </c>
      <c r="B6" s="22" t="s">
        <v>58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0.4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46">
        <v>0</v>
      </c>
      <c r="R6" s="38">
        <f t="shared" si="0"/>
        <v>0.4</v>
      </c>
      <c r="S6" s="8">
        <f t="shared" si="5"/>
        <v>0</v>
      </c>
      <c r="T6" s="8">
        <f t="shared" si="1"/>
        <v>0.4</v>
      </c>
      <c r="U6" s="8">
        <f t="shared" si="2"/>
        <v>0</v>
      </c>
      <c r="V6" s="8">
        <f t="shared" si="3"/>
        <v>0</v>
      </c>
      <c r="W6" s="42">
        <f t="shared" si="4"/>
        <v>0</v>
      </c>
    </row>
    <row r="7" spans="1:23" x14ac:dyDescent="0.2">
      <c r="A7" s="19">
        <v>4005</v>
      </c>
      <c r="B7" s="22" t="s">
        <v>71</v>
      </c>
      <c r="C7" s="18">
        <v>0</v>
      </c>
      <c r="D7" s="18">
        <v>0</v>
      </c>
      <c r="E7" s="18">
        <v>0</v>
      </c>
      <c r="F7" s="18">
        <v>4</v>
      </c>
      <c r="G7" s="18">
        <v>0</v>
      </c>
      <c r="H7" s="18">
        <v>0.1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46">
        <v>1.1000000000000001</v>
      </c>
      <c r="R7" s="38">
        <f t="shared" si="0"/>
        <v>5.1999999999999993</v>
      </c>
      <c r="S7" s="8">
        <f t="shared" si="5"/>
        <v>4.0999999999999996</v>
      </c>
      <c r="T7" s="8">
        <f t="shared" si="1"/>
        <v>0</v>
      </c>
      <c r="U7" s="8">
        <f t="shared" si="2"/>
        <v>0</v>
      </c>
      <c r="V7" s="8">
        <f t="shared" si="3"/>
        <v>0</v>
      </c>
      <c r="W7" s="42">
        <f t="shared" si="4"/>
        <v>1.1000000000000001</v>
      </c>
    </row>
    <row r="8" spans="1:23" x14ac:dyDescent="0.2">
      <c r="A8" s="19">
        <v>4006</v>
      </c>
      <c r="B8" s="22" t="s">
        <v>84</v>
      </c>
      <c r="C8" s="18">
        <v>0</v>
      </c>
      <c r="D8" s="18">
        <v>0</v>
      </c>
      <c r="E8" s="18">
        <v>0</v>
      </c>
      <c r="F8" s="18">
        <v>1.8</v>
      </c>
      <c r="G8" s="18">
        <v>1.2</v>
      </c>
      <c r="H8" s="18">
        <v>0</v>
      </c>
      <c r="I8" s="18">
        <v>0</v>
      </c>
      <c r="J8" s="18">
        <v>0</v>
      </c>
      <c r="K8" s="18">
        <v>1.6</v>
      </c>
      <c r="L8" s="18">
        <v>0.8</v>
      </c>
      <c r="M8" s="18">
        <v>0</v>
      </c>
      <c r="N8" s="18">
        <v>0</v>
      </c>
      <c r="O8" s="18">
        <v>0</v>
      </c>
      <c r="P8" s="18">
        <v>0</v>
      </c>
      <c r="Q8" s="46">
        <v>0</v>
      </c>
      <c r="R8" s="38">
        <f t="shared" si="0"/>
        <v>5.3999999999999995</v>
      </c>
      <c r="S8" s="8">
        <f t="shared" si="5"/>
        <v>3</v>
      </c>
      <c r="T8" s="8">
        <f t="shared" si="1"/>
        <v>1.6</v>
      </c>
      <c r="U8" s="8">
        <f t="shared" si="2"/>
        <v>0.8</v>
      </c>
      <c r="V8" s="8">
        <f t="shared" si="3"/>
        <v>0</v>
      </c>
      <c r="W8" s="42">
        <f t="shared" si="4"/>
        <v>0</v>
      </c>
    </row>
    <row r="9" spans="1:23" x14ac:dyDescent="0.2">
      <c r="A9" s="19">
        <v>4007</v>
      </c>
      <c r="B9" s="22" t="s">
        <v>93</v>
      </c>
      <c r="C9" s="18">
        <v>0</v>
      </c>
      <c r="D9" s="18">
        <v>0</v>
      </c>
      <c r="E9" s="18">
        <v>0</v>
      </c>
      <c r="F9" s="18">
        <v>0.4</v>
      </c>
      <c r="G9" s="18">
        <v>0.1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46">
        <v>0</v>
      </c>
      <c r="R9" s="38">
        <f t="shared" si="0"/>
        <v>0.5</v>
      </c>
      <c r="S9" s="8">
        <f t="shared" si="5"/>
        <v>0.5</v>
      </c>
      <c r="T9" s="8">
        <f t="shared" si="1"/>
        <v>0</v>
      </c>
      <c r="U9" s="8">
        <f t="shared" si="2"/>
        <v>0</v>
      </c>
      <c r="V9" s="8">
        <f t="shared" si="3"/>
        <v>0</v>
      </c>
      <c r="W9" s="42">
        <f t="shared" si="4"/>
        <v>0</v>
      </c>
    </row>
    <row r="10" spans="1:23" x14ac:dyDescent="0.2">
      <c r="A10" s="19">
        <v>4008</v>
      </c>
      <c r="B10" s="22" t="s">
        <v>110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46">
        <v>0</v>
      </c>
      <c r="R10" s="38">
        <f t="shared" si="0"/>
        <v>0</v>
      </c>
      <c r="S10" s="8">
        <f t="shared" si="5"/>
        <v>0</v>
      </c>
      <c r="T10" s="8">
        <f t="shared" si="1"/>
        <v>0</v>
      </c>
      <c r="U10" s="8">
        <f t="shared" si="2"/>
        <v>0</v>
      </c>
      <c r="V10" s="8">
        <f t="shared" si="3"/>
        <v>0</v>
      </c>
      <c r="W10" s="42">
        <f t="shared" si="4"/>
        <v>0</v>
      </c>
    </row>
    <row r="11" spans="1:23" s="17" customFormat="1" x14ac:dyDescent="0.2">
      <c r="A11" s="19">
        <v>4009</v>
      </c>
      <c r="B11" s="22" t="s">
        <v>131</v>
      </c>
      <c r="C11" s="18">
        <v>0</v>
      </c>
      <c r="D11" s="18">
        <v>0</v>
      </c>
      <c r="E11" s="18">
        <v>0</v>
      </c>
      <c r="F11" s="18">
        <v>3.2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46">
        <v>0</v>
      </c>
      <c r="R11" s="38">
        <f t="shared" si="0"/>
        <v>3.2</v>
      </c>
      <c r="S11" s="8">
        <f t="shared" si="5"/>
        <v>3.2</v>
      </c>
      <c r="T11" s="8">
        <f t="shared" si="1"/>
        <v>0</v>
      </c>
      <c r="U11" s="8">
        <f t="shared" si="2"/>
        <v>0</v>
      </c>
      <c r="V11" s="8">
        <f t="shared" si="3"/>
        <v>0</v>
      </c>
      <c r="W11" s="42">
        <f t="shared" si="4"/>
        <v>0</v>
      </c>
    </row>
    <row r="12" spans="1:23" x14ac:dyDescent="0.2">
      <c r="A12" s="19">
        <v>4010</v>
      </c>
      <c r="B12" s="22" t="s">
        <v>142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46">
        <v>0</v>
      </c>
      <c r="R12" s="38">
        <f t="shared" si="0"/>
        <v>0</v>
      </c>
      <c r="S12" s="8">
        <f t="shared" si="5"/>
        <v>0</v>
      </c>
      <c r="T12" s="8">
        <f t="shared" si="1"/>
        <v>0</v>
      </c>
      <c r="U12" s="8">
        <f t="shared" si="2"/>
        <v>0</v>
      </c>
      <c r="V12" s="8">
        <f t="shared" si="3"/>
        <v>0</v>
      </c>
      <c r="W12" s="42">
        <f t="shared" si="4"/>
        <v>0</v>
      </c>
    </row>
    <row r="13" spans="1:23" x14ac:dyDescent="0.2">
      <c r="A13" s="19">
        <v>4012</v>
      </c>
      <c r="B13" s="22" t="s">
        <v>192</v>
      </c>
      <c r="C13" s="18">
        <v>0</v>
      </c>
      <c r="D13" s="18">
        <v>0</v>
      </c>
      <c r="E13" s="18">
        <v>0</v>
      </c>
      <c r="F13" s="18">
        <v>0.3</v>
      </c>
      <c r="G13" s="18">
        <v>0</v>
      </c>
      <c r="H13" s="18">
        <v>0</v>
      </c>
      <c r="I13" s="18">
        <v>0</v>
      </c>
      <c r="J13" s="18">
        <v>0</v>
      </c>
      <c r="K13" s="18">
        <v>1.3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46">
        <v>0</v>
      </c>
      <c r="R13" s="38">
        <f t="shared" si="0"/>
        <v>1.6</v>
      </c>
      <c r="S13" s="8">
        <f t="shared" si="5"/>
        <v>0.3</v>
      </c>
      <c r="T13" s="8">
        <f t="shared" si="1"/>
        <v>1.3</v>
      </c>
      <c r="U13" s="8">
        <f t="shared" si="2"/>
        <v>0</v>
      </c>
      <c r="V13" s="8">
        <f t="shared" si="3"/>
        <v>0</v>
      </c>
      <c r="W13" s="42">
        <f t="shared" si="4"/>
        <v>0</v>
      </c>
    </row>
    <row r="14" spans="1:23" x14ac:dyDescent="0.2">
      <c r="A14" s="19">
        <v>4013</v>
      </c>
      <c r="B14" s="22" t="s">
        <v>201</v>
      </c>
      <c r="C14" s="18">
        <v>0</v>
      </c>
      <c r="D14" s="18">
        <v>0</v>
      </c>
      <c r="E14" s="18">
        <v>0</v>
      </c>
      <c r="F14" s="18">
        <v>1.6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46">
        <v>0</v>
      </c>
      <c r="R14" s="38">
        <f t="shared" si="0"/>
        <v>1.6</v>
      </c>
      <c r="S14" s="8">
        <f t="shared" si="5"/>
        <v>1.6</v>
      </c>
      <c r="T14" s="8">
        <f t="shared" si="1"/>
        <v>0</v>
      </c>
      <c r="U14" s="8">
        <f t="shared" si="2"/>
        <v>0</v>
      </c>
      <c r="V14" s="8">
        <f t="shared" si="3"/>
        <v>0</v>
      </c>
      <c r="W14" s="42">
        <f t="shared" si="4"/>
        <v>0</v>
      </c>
    </row>
    <row r="15" spans="1:23" x14ac:dyDescent="0.2">
      <c r="A15" s="19">
        <v>4021</v>
      </c>
      <c r="B15" s="22" t="s">
        <v>29</v>
      </c>
      <c r="C15" s="18">
        <v>0</v>
      </c>
      <c r="D15" s="18">
        <v>0</v>
      </c>
      <c r="E15" s="18">
        <v>0</v>
      </c>
      <c r="F15" s="18">
        <v>0</v>
      </c>
      <c r="G15" s="18">
        <v>2.2999999999999998</v>
      </c>
      <c r="H15" s="18">
        <v>0</v>
      </c>
      <c r="I15" s="18">
        <v>0</v>
      </c>
      <c r="J15" s="18">
        <v>0</v>
      </c>
      <c r="K15" s="18">
        <v>0</v>
      </c>
      <c r="L15" s="18">
        <v>3.8</v>
      </c>
      <c r="M15" s="18">
        <v>0</v>
      </c>
      <c r="N15" s="18">
        <v>0</v>
      </c>
      <c r="O15" s="18">
        <v>0</v>
      </c>
      <c r="P15" s="18">
        <v>0</v>
      </c>
      <c r="Q15" s="46">
        <v>0</v>
      </c>
      <c r="R15" s="38">
        <f t="shared" si="0"/>
        <v>6.1</v>
      </c>
      <c r="S15" s="8">
        <f t="shared" si="5"/>
        <v>2.2999999999999998</v>
      </c>
      <c r="T15" s="8">
        <f t="shared" si="1"/>
        <v>0</v>
      </c>
      <c r="U15" s="8">
        <f t="shared" si="2"/>
        <v>3.8</v>
      </c>
      <c r="V15" s="8">
        <f t="shared" si="3"/>
        <v>0</v>
      </c>
      <c r="W15" s="42">
        <f t="shared" si="4"/>
        <v>0</v>
      </c>
    </row>
    <row r="16" spans="1:23" x14ac:dyDescent="0.2">
      <c r="A16" s="19">
        <v>4022</v>
      </c>
      <c r="B16" s="22" t="s">
        <v>33</v>
      </c>
      <c r="C16" s="18">
        <v>0</v>
      </c>
      <c r="D16" s="18">
        <v>0.1</v>
      </c>
      <c r="E16" s="18">
        <v>0.2</v>
      </c>
      <c r="F16" s="18">
        <v>2.8</v>
      </c>
      <c r="G16" s="18">
        <v>0</v>
      </c>
      <c r="H16" s="18">
        <v>0.6</v>
      </c>
      <c r="I16" s="18">
        <v>0</v>
      </c>
      <c r="J16" s="18">
        <v>0</v>
      </c>
      <c r="K16" s="18">
        <v>0</v>
      </c>
      <c r="L16" s="18">
        <v>1.1000000000000001</v>
      </c>
      <c r="M16" s="18">
        <v>0</v>
      </c>
      <c r="N16" s="18">
        <v>0</v>
      </c>
      <c r="O16" s="18">
        <v>0</v>
      </c>
      <c r="P16" s="18">
        <v>0</v>
      </c>
      <c r="Q16" s="46">
        <v>0</v>
      </c>
      <c r="R16" s="38">
        <f t="shared" si="0"/>
        <v>4.8</v>
      </c>
      <c r="S16" s="8">
        <f t="shared" si="5"/>
        <v>3.6999999999999997</v>
      </c>
      <c r="T16" s="8">
        <f t="shared" si="1"/>
        <v>0</v>
      </c>
      <c r="U16" s="8">
        <f t="shared" si="2"/>
        <v>1.1000000000000001</v>
      </c>
      <c r="V16" s="8">
        <f t="shared" si="3"/>
        <v>0</v>
      </c>
      <c r="W16" s="42">
        <f t="shared" si="4"/>
        <v>0</v>
      </c>
    </row>
    <row r="17" spans="1:23" x14ac:dyDescent="0.2">
      <c r="A17" s="19">
        <v>4023</v>
      </c>
      <c r="B17" s="22" t="s">
        <v>34</v>
      </c>
      <c r="C17" s="18">
        <v>0</v>
      </c>
      <c r="D17" s="18">
        <v>0</v>
      </c>
      <c r="E17" s="18">
        <v>0</v>
      </c>
      <c r="F17" s="18">
        <v>3.8</v>
      </c>
      <c r="G17" s="18">
        <v>0.4</v>
      </c>
      <c r="H17" s="18">
        <v>0</v>
      </c>
      <c r="I17" s="18">
        <v>0</v>
      </c>
      <c r="J17" s="18">
        <v>0.3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46">
        <v>0</v>
      </c>
      <c r="R17" s="38">
        <f t="shared" si="0"/>
        <v>4.5</v>
      </c>
      <c r="S17" s="8">
        <f t="shared" si="5"/>
        <v>4.2</v>
      </c>
      <c r="T17" s="8">
        <f t="shared" si="1"/>
        <v>0.3</v>
      </c>
      <c r="U17" s="8">
        <f t="shared" si="2"/>
        <v>0</v>
      </c>
      <c r="V17" s="8">
        <f t="shared" si="3"/>
        <v>0</v>
      </c>
      <c r="W17" s="42">
        <f t="shared" si="4"/>
        <v>0</v>
      </c>
    </row>
    <row r="18" spans="1:23" x14ac:dyDescent="0.2">
      <c r="A18" s="19">
        <v>4024</v>
      </c>
      <c r="B18" s="22" t="s">
        <v>39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46">
        <v>0</v>
      </c>
      <c r="R18" s="38">
        <f t="shared" si="0"/>
        <v>0</v>
      </c>
      <c r="S18" s="8">
        <f t="shared" si="5"/>
        <v>0</v>
      </c>
      <c r="T18" s="8">
        <f t="shared" si="1"/>
        <v>0</v>
      </c>
      <c r="U18" s="8">
        <f t="shared" si="2"/>
        <v>0</v>
      </c>
      <c r="V18" s="8">
        <f t="shared" si="3"/>
        <v>0</v>
      </c>
      <c r="W18" s="42">
        <f t="shared" si="4"/>
        <v>0</v>
      </c>
    </row>
    <row r="19" spans="1:23" x14ac:dyDescent="0.2">
      <c r="A19" s="19">
        <v>4026</v>
      </c>
      <c r="B19" s="30" t="s">
        <v>70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46">
        <v>0</v>
      </c>
      <c r="R19" s="38">
        <f t="shared" si="0"/>
        <v>0</v>
      </c>
      <c r="S19" s="8">
        <f t="shared" si="5"/>
        <v>0</v>
      </c>
      <c r="T19" s="8">
        <f t="shared" si="1"/>
        <v>0</v>
      </c>
      <c r="U19" s="8">
        <f t="shared" si="2"/>
        <v>0</v>
      </c>
      <c r="V19" s="8">
        <f t="shared" si="3"/>
        <v>0</v>
      </c>
      <c r="W19" s="42">
        <f t="shared" si="4"/>
        <v>0</v>
      </c>
    </row>
    <row r="20" spans="1:23" x14ac:dyDescent="0.2">
      <c r="A20" s="19">
        <v>4027</v>
      </c>
      <c r="B20" s="22" t="s">
        <v>75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46">
        <v>0</v>
      </c>
      <c r="R20" s="38">
        <f t="shared" si="0"/>
        <v>0</v>
      </c>
      <c r="S20" s="8">
        <f t="shared" si="5"/>
        <v>0</v>
      </c>
      <c r="T20" s="8">
        <f t="shared" si="1"/>
        <v>0</v>
      </c>
      <c r="U20" s="8">
        <f t="shared" si="2"/>
        <v>0</v>
      </c>
      <c r="V20" s="8">
        <f t="shared" si="3"/>
        <v>0</v>
      </c>
      <c r="W20" s="42">
        <f t="shared" si="4"/>
        <v>0</v>
      </c>
    </row>
    <row r="21" spans="1:23" x14ac:dyDescent="0.2">
      <c r="A21" s="19">
        <v>4028</v>
      </c>
      <c r="B21" s="30" t="s">
        <v>76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46">
        <v>0</v>
      </c>
      <c r="R21" s="38">
        <f t="shared" si="0"/>
        <v>0</v>
      </c>
      <c r="S21" s="8">
        <f t="shared" si="5"/>
        <v>0</v>
      </c>
      <c r="T21" s="8">
        <f t="shared" si="1"/>
        <v>0</v>
      </c>
      <c r="U21" s="8">
        <f t="shared" si="2"/>
        <v>0</v>
      </c>
      <c r="V21" s="8">
        <f t="shared" si="3"/>
        <v>0</v>
      </c>
      <c r="W21" s="42">
        <f t="shared" si="4"/>
        <v>0</v>
      </c>
    </row>
    <row r="22" spans="1:23" x14ac:dyDescent="0.2">
      <c r="A22" s="19">
        <v>4029</v>
      </c>
      <c r="B22" s="22" t="s">
        <v>80</v>
      </c>
      <c r="C22" s="18">
        <v>0.6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0.4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46">
        <v>0</v>
      </c>
      <c r="R22" s="38">
        <f t="shared" si="0"/>
        <v>1</v>
      </c>
      <c r="S22" s="8">
        <f t="shared" si="5"/>
        <v>1</v>
      </c>
      <c r="T22" s="8">
        <f t="shared" si="1"/>
        <v>0</v>
      </c>
      <c r="U22" s="8">
        <f t="shared" si="2"/>
        <v>0</v>
      </c>
      <c r="V22" s="8">
        <f t="shared" si="3"/>
        <v>0</v>
      </c>
      <c r="W22" s="42">
        <f t="shared" si="4"/>
        <v>0</v>
      </c>
    </row>
    <row r="23" spans="1:23" x14ac:dyDescent="0.2">
      <c r="A23" s="19">
        <v>4030</v>
      </c>
      <c r="B23" s="30" t="s">
        <v>104</v>
      </c>
      <c r="C23" s="18">
        <v>0</v>
      </c>
      <c r="D23" s="18">
        <v>0</v>
      </c>
      <c r="E23" s="18">
        <v>0</v>
      </c>
      <c r="F23" s="18">
        <v>0.3</v>
      </c>
      <c r="G23" s="18">
        <v>0</v>
      </c>
      <c r="H23" s="18">
        <v>0.1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46">
        <v>0</v>
      </c>
      <c r="R23" s="38">
        <f t="shared" si="0"/>
        <v>0.4</v>
      </c>
      <c r="S23" s="8">
        <f t="shared" si="5"/>
        <v>0.4</v>
      </c>
      <c r="T23" s="8">
        <f t="shared" si="1"/>
        <v>0</v>
      </c>
      <c r="U23" s="8">
        <f t="shared" si="2"/>
        <v>0</v>
      </c>
      <c r="V23" s="8">
        <f t="shared" si="3"/>
        <v>0</v>
      </c>
      <c r="W23" s="42">
        <f t="shared" si="4"/>
        <v>0</v>
      </c>
    </row>
    <row r="24" spans="1:23" x14ac:dyDescent="0.2">
      <c r="A24" s="19">
        <v>4031</v>
      </c>
      <c r="B24" s="31" t="s">
        <v>109</v>
      </c>
      <c r="C24" s="18">
        <v>0</v>
      </c>
      <c r="D24" s="18">
        <v>0.1</v>
      </c>
      <c r="E24" s="18">
        <v>0</v>
      </c>
      <c r="F24" s="18">
        <v>1.7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46">
        <v>0</v>
      </c>
      <c r="R24" s="38">
        <f t="shared" si="0"/>
        <v>1.8</v>
      </c>
      <c r="S24" s="8">
        <f t="shared" si="5"/>
        <v>1.8</v>
      </c>
      <c r="T24" s="8">
        <f t="shared" si="1"/>
        <v>0</v>
      </c>
      <c r="U24" s="8">
        <f t="shared" si="2"/>
        <v>0</v>
      </c>
      <c r="V24" s="8">
        <f t="shared" si="3"/>
        <v>0</v>
      </c>
      <c r="W24" s="42">
        <f t="shared" si="4"/>
        <v>0</v>
      </c>
    </row>
    <row r="25" spans="1:23" x14ac:dyDescent="0.2">
      <c r="A25" s="19">
        <v>4032</v>
      </c>
      <c r="B25" s="22" t="s">
        <v>120</v>
      </c>
      <c r="C25" s="18">
        <v>0</v>
      </c>
      <c r="D25" s="18">
        <v>0</v>
      </c>
      <c r="E25" s="18">
        <v>0</v>
      </c>
      <c r="F25" s="18">
        <v>2.4</v>
      </c>
      <c r="G25" s="18">
        <v>0</v>
      </c>
      <c r="H25" s="18">
        <v>0</v>
      </c>
      <c r="I25" s="18">
        <v>3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46">
        <v>0</v>
      </c>
      <c r="R25" s="38">
        <f t="shared" si="0"/>
        <v>5.4</v>
      </c>
      <c r="S25" s="8">
        <f t="shared" si="5"/>
        <v>5.4</v>
      </c>
      <c r="T25" s="8">
        <f t="shared" si="1"/>
        <v>0</v>
      </c>
      <c r="U25" s="8">
        <f t="shared" si="2"/>
        <v>0</v>
      </c>
      <c r="V25" s="8">
        <f t="shared" si="3"/>
        <v>0</v>
      </c>
      <c r="W25" s="42">
        <f t="shared" si="4"/>
        <v>0</v>
      </c>
    </row>
    <row r="26" spans="1:23" x14ac:dyDescent="0.2">
      <c r="A26" s="19">
        <v>4033</v>
      </c>
      <c r="B26" s="22" t="s">
        <v>124</v>
      </c>
      <c r="C26" s="18">
        <v>0</v>
      </c>
      <c r="D26" s="18">
        <v>0</v>
      </c>
      <c r="E26" s="18">
        <v>0</v>
      </c>
      <c r="F26" s="18">
        <v>0.5</v>
      </c>
      <c r="G26" s="18">
        <v>0</v>
      </c>
      <c r="H26" s="18">
        <v>0.2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46">
        <v>0</v>
      </c>
      <c r="R26" s="38">
        <f t="shared" si="0"/>
        <v>0.7</v>
      </c>
      <c r="S26" s="8">
        <f t="shared" si="5"/>
        <v>0.7</v>
      </c>
      <c r="T26" s="8">
        <f t="shared" si="1"/>
        <v>0</v>
      </c>
      <c r="U26" s="8">
        <f t="shared" si="2"/>
        <v>0</v>
      </c>
      <c r="V26" s="8">
        <f t="shared" si="3"/>
        <v>0</v>
      </c>
      <c r="W26" s="42">
        <f t="shared" si="4"/>
        <v>0</v>
      </c>
    </row>
    <row r="27" spans="1:23" x14ac:dyDescent="0.2">
      <c r="A27" s="19">
        <v>4034</v>
      </c>
      <c r="B27" s="22" t="s">
        <v>138</v>
      </c>
      <c r="C27" s="18">
        <v>0</v>
      </c>
      <c r="D27" s="18">
        <v>0</v>
      </c>
      <c r="E27" s="18">
        <v>0</v>
      </c>
      <c r="F27" s="18">
        <v>0.6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46">
        <v>0</v>
      </c>
      <c r="R27" s="38">
        <f>SUM(C27:Q27)</f>
        <v>0.6</v>
      </c>
      <c r="S27" s="8">
        <f t="shared" si="5"/>
        <v>0.6</v>
      </c>
      <c r="T27" s="8">
        <f t="shared" si="1"/>
        <v>0</v>
      </c>
      <c r="U27" s="8">
        <f t="shared" si="2"/>
        <v>0</v>
      </c>
      <c r="V27" s="8">
        <f t="shared" si="3"/>
        <v>0</v>
      </c>
      <c r="W27" s="42">
        <f t="shared" si="4"/>
        <v>0</v>
      </c>
    </row>
    <row r="28" spans="1:23" x14ac:dyDescent="0.2">
      <c r="A28" s="19">
        <v>4035</v>
      </c>
      <c r="B28" s="31" t="s">
        <v>140</v>
      </c>
      <c r="C28" s="18">
        <v>0</v>
      </c>
      <c r="D28" s="18">
        <v>0</v>
      </c>
      <c r="E28" s="18">
        <v>0</v>
      </c>
      <c r="F28" s="18">
        <v>0</v>
      </c>
      <c r="G28" s="18">
        <v>0.7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46">
        <v>0</v>
      </c>
      <c r="R28" s="38">
        <f t="shared" si="0"/>
        <v>0.7</v>
      </c>
      <c r="S28" s="8">
        <f t="shared" si="5"/>
        <v>0.7</v>
      </c>
      <c r="T28" s="8">
        <f t="shared" si="1"/>
        <v>0</v>
      </c>
      <c r="U28" s="8">
        <f t="shared" si="2"/>
        <v>0</v>
      </c>
      <c r="V28" s="8">
        <f t="shared" si="3"/>
        <v>0</v>
      </c>
      <c r="W28" s="42">
        <f t="shared" si="4"/>
        <v>0</v>
      </c>
    </row>
    <row r="29" spans="1:23" x14ac:dyDescent="0.2">
      <c r="A29" s="19">
        <v>4037</v>
      </c>
      <c r="B29" s="22" t="s">
        <v>148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46">
        <v>0</v>
      </c>
      <c r="R29" s="38">
        <f t="shared" si="0"/>
        <v>0</v>
      </c>
      <c r="S29" s="8">
        <f t="shared" si="5"/>
        <v>0</v>
      </c>
      <c r="T29" s="8">
        <f t="shared" si="1"/>
        <v>0</v>
      </c>
      <c r="U29" s="8">
        <f t="shared" si="2"/>
        <v>0</v>
      </c>
      <c r="V29" s="8">
        <f t="shared" si="3"/>
        <v>0</v>
      </c>
      <c r="W29" s="42">
        <f t="shared" si="4"/>
        <v>0</v>
      </c>
    </row>
    <row r="30" spans="1:23" x14ac:dyDescent="0.2">
      <c r="A30" s="19">
        <v>4038</v>
      </c>
      <c r="B30" s="22" t="s">
        <v>150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46">
        <v>0</v>
      </c>
      <c r="R30" s="38">
        <f t="shared" si="0"/>
        <v>0</v>
      </c>
      <c r="S30" s="8">
        <f t="shared" si="5"/>
        <v>0</v>
      </c>
      <c r="T30" s="8">
        <f t="shared" si="1"/>
        <v>0</v>
      </c>
      <c r="U30" s="8">
        <f t="shared" si="2"/>
        <v>0</v>
      </c>
      <c r="V30" s="8">
        <f t="shared" si="3"/>
        <v>0</v>
      </c>
      <c r="W30" s="42">
        <f t="shared" si="4"/>
        <v>0</v>
      </c>
    </row>
    <row r="31" spans="1:23" x14ac:dyDescent="0.2">
      <c r="A31" s="19">
        <v>4039</v>
      </c>
      <c r="B31" s="21" t="s">
        <v>158</v>
      </c>
      <c r="C31" s="18">
        <v>0</v>
      </c>
      <c r="D31" s="18">
        <v>0.2</v>
      </c>
      <c r="E31" s="18">
        <v>0</v>
      </c>
      <c r="F31" s="18">
        <v>0.8</v>
      </c>
      <c r="G31" s="18">
        <v>0</v>
      </c>
      <c r="H31" s="18">
        <v>0</v>
      </c>
      <c r="I31" s="18">
        <v>1.4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46">
        <v>0</v>
      </c>
      <c r="R31" s="38">
        <f t="shared" si="0"/>
        <v>2.4</v>
      </c>
      <c r="S31" s="8">
        <f t="shared" si="5"/>
        <v>2.4</v>
      </c>
      <c r="T31" s="8">
        <f t="shared" si="1"/>
        <v>0</v>
      </c>
      <c r="U31" s="8">
        <f t="shared" si="2"/>
        <v>0</v>
      </c>
      <c r="V31" s="8">
        <f t="shared" si="3"/>
        <v>0</v>
      </c>
      <c r="W31" s="42">
        <f t="shared" si="4"/>
        <v>0</v>
      </c>
    </row>
    <row r="32" spans="1:23" x14ac:dyDescent="0.2">
      <c r="A32" s="19">
        <v>4040</v>
      </c>
      <c r="B32" s="28" t="s">
        <v>186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5.3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46">
        <v>0</v>
      </c>
      <c r="R32" s="38">
        <f t="shared" si="0"/>
        <v>5.3</v>
      </c>
      <c r="S32" s="8">
        <f t="shared" si="5"/>
        <v>0</v>
      </c>
      <c r="T32" s="8">
        <f t="shared" si="1"/>
        <v>5.3</v>
      </c>
      <c r="U32" s="8">
        <f t="shared" si="2"/>
        <v>0</v>
      </c>
      <c r="V32" s="8">
        <f t="shared" si="3"/>
        <v>0</v>
      </c>
      <c r="W32" s="42">
        <f t="shared" si="4"/>
        <v>0</v>
      </c>
    </row>
    <row r="33" spans="1:23" x14ac:dyDescent="0.2">
      <c r="A33" s="19">
        <v>4041</v>
      </c>
      <c r="B33" s="22" t="s">
        <v>190</v>
      </c>
      <c r="C33" s="18">
        <v>0</v>
      </c>
      <c r="D33" s="18">
        <v>0.1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1.6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46">
        <v>0</v>
      </c>
      <c r="R33" s="38">
        <f t="shared" si="0"/>
        <v>1.7000000000000002</v>
      </c>
      <c r="S33" s="8">
        <f t="shared" si="5"/>
        <v>0.1</v>
      </c>
      <c r="T33" s="8">
        <f t="shared" si="1"/>
        <v>1.6</v>
      </c>
      <c r="U33" s="8">
        <f t="shared" si="2"/>
        <v>0</v>
      </c>
      <c r="V33" s="8">
        <f t="shared" si="3"/>
        <v>0</v>
      </c>
      <c r="W33" s="42">
        <f t="shared" si="4"/>
        <v>0</v>
      </c>
    </row>
    <row r="34" spans="1:23" x14ac:dyDescent="0.2">
      <c r="A34" s="19">
        <v>4042</v>
      </c>
      <c r="B34" s="21" t="s">
        <v>196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0.2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46">
        <v>0</v>
      </c>
      <c r="R34" s="38">
        <f t="shared" si="0"/>
        <v>0.2</v>
      </c>
      <c r="S34" s="8">
        <f t="shared" si="5"/>
        <v>0.2</v>
      </c>
      <c r="T34" s="8">
        <f t="shared" si="1"/>
        <v>0</v>
      </c>
      <c r="U34" s="8">
        <f t="shared" si="2"/>
        <v>0</v>
      </c>
      <c r="V34" s="8">
        <f t="shared" si="3"/>
        <v>0</v>
      </c>
      <c r="W34" s="42">
        <f t="shared" si="4"/>
        <v>0</v>
      </c>
    </row>
    <row r="35" spans="1:23" x14ac:dyDescent="0.2">
      <c r="A35" s="19">
        <v>4044</v>
      </c>
      <c r="B35" s="22" t="s">
        <v>204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1.4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8">
        <v>0</v>
      </c>
      <c r="Q35" s="46">
        <v>0</v>
      </c>
      <c r="R35" s="38">
        <f t="shared" si="0"/>
        <v>3.4</v>
      </c>
      <c r="S35" s="8">
        <f t="shared" si="5"/>
        <v>2.4</v>
      </c>
      <c r="T35" s="8">
        <f t="shared" si="1"/>
        <v>0</v>
      </c>
      <c r="U35" s="8">
        <f t="shared" si="2"/>
        <v>1</v>
      </c>
      <c r="V35" s="8">
        <f t="shared" si="3"/>
        <v>0</v>
      </c>
      <c r="W35" s="42">
        <f t="shared" si="4"/>
        <v>0</v>
      </c>
    </row>
    <row r="36" spans="1:23" x14ac:dyDescent="0.2">
      <c r="A36" s="19">
        <v>4045</v>
      </c>
      <c r="B36" s="22" t="s">
        <v>213</v>
      </c>
      <c r="C36" s="18">
        <v>0</v>
      </c>
      <c r="D36" s="18">
        <v>0</v>
      </c>
      <c r="E36" s="18">
        <v>0</v>
      </c>
      <c r="F36" s="18">
        <v>0.3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46">
        <v>0</v>
      </c>
      <c r="R36" s="38">
        <f t="shared" si="0"/>
        <v>1.3</v>
      </c>
      <c r="S36" s="8">
        <f t="shared" si="5"/>
        <v>1.3</v>
      </c>
      <c r="T36" s="8">
        <f t="shared" si="1"/>
        <v>0</v>
      </c>
      <c r="U36" s="8">
        <f t="shared" si="2"/>
        <v>0</v>
      </c>
      <c r="V36" s="8">
        <f t="shared" si="3"/>
        <v>0</v>
      </c>
      <c r="W36" s="42">
        <f t="shared" si="4"/>
        <v>0</v>
      </c>
    </row>
    <row r="37" spans="1:23" x14ac:dyDescent="0.2">
      <c r="A37" s="19">
        <v>4046</v>
      </c>
      <c r="B37" s="22" t="s">
        <v>220</v>
      </c>
      <c r="C37" s="18">
        <v>0.1</v>
      </c>
      <c r="D37" s="18">
        <v>0.5</v>
      </c>
      <c r="E37" s="18">
        <v>0</v>
      </c>
      <c r="F37" s="18">
        <v>0.8</v>
      </c>
      <c r="G37" s="18">
        <v>0</v>
      </c>
      <c r="H37" s="18">
        <v>0.2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46">
        <v>0</v>
      </c>
      <c r="R37" s="38">
        <f t="shared" si="0"/>
        <v>1.5999999999999999</v>
      </c>
      <c r="S37" s="8">
        <f t="shared" si="5"/>
        <v>1.5999999999999999</v>
      </c>
      <c r="T37" s="8">
        <f t="shared" si="1"/>
        <v>0</v>
      </c>
      <c r="U37" s="8">
        <f t="shared" si="2"/>
        <v>0</v>
      </c>
      <c r="V37" s="8">
        <f t="shared" si="3"/>
        <v>0</v>
      </c>
      <c r="W37" s="42">
        <f t="shared" si="4"/>
        <v>0</v>
      </c>
    </row>
    <row r="38" spans="1:23" x14ac:dyDescent="0.2">
      <c r="A38" s="19">
        <v>4047</v>
      </c>
      <c r="B38" s="22" t="s">
        <v>222</v>
      </c>
      <c r="C38" s="18">
        <v>0</v>
      </c>
      <c r="D38" s="18">
        <v>0</v>
      </c>
      <c r="E38" s="18">
        <v>0</v>
      </c>
      <c r="F38" s="18">
        <v>0</v>
      </c>
      <c r="G38" s="18">
        <v>0.1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46">
        <v>0</v>
      </c>
      <c r="R38" s="38">
        <f t="shared" si="0"/>
        <v>0.1</v>
      </c>
      <c r="S38" s="8">
        <f t="shared" si="5"/>
        <v>0.1</v>
      </c>
      <c r="T38" s="8">
        <f t="shared" si="1"/>
        <v>0</v>
      </c>
      <c r="U38" s="8">
        <f t="shared" si="2"/>
        <v>0</v>
      </c>
      <c r="V38" s="8">
        <f t="shared" si="3"/>
        <v>0</v>
      </c>
      <c r="W38" s="42">
        <f t="shared" si="4"/>
        <v>0</v>
      </c>
    </row>
    <row r="39" spans="1:23" x14ac:dyDescent="0.2">
      <c r="A39" s="19">
        <v>4048</v>
      </c>
      <c r="B39" s="22" t="s">
        <v>223</v>
      </c>
      <c r="C39" s="18">
        <v>0</v>
      </c>
      <c r="D39" s="18">
        <v>0</v>
      </c>
      <c r="E39" s="18">
        <v>0</v>
      </c>
      <c r="F39" s="18">
        <v>2.2000000000000002</v>
      </c>
      <c r="G39" s="18">
        <v>0</v>
      </c>
      <c r="H39" s="18">
        <v>0</v>
      </c>
      <c r="I39" s="18">
        <v>0.8</v>
      </c>
      <c r="J39" s="18">
        <v>0</v>
      </c>
      <c r="K39" s="18">
        <v>0</v>
      </c>
      <c r="L39" s="18">
        <v>3.3</v>
      </c>
      <c r="M39" s="18">
        <v>0</v>
      </c>
      <c r="N39" s="18">
        <v>0</v>
      </c>
      <c r="O39" s="18">
        <v>0</v>
      </c>
      <c r="P39" s="18">
        <v>0</v>
      </c>
      <c r="Q39" s="46">
        <v>0</v>
      </c>
      <c r="R39" s="38">
        <f t="shared" si="0"/>
        <v>6.3</v>
      </c>
      <c r="S39" s="8">
        <f t="shared" si="5"/>
        <v>3</v>
      </c>
      <c r="T39" s="8">
        <f t="shared" si="1"/>
        <v>0</v>
      </c>
      <c r="U39" s="8">
        <f t="shared" si="2"/>
        <v>3.3</v>
      </c>
      <c r="V39" s="8">
        <f t="shared" si="3"/>
        <v>0</v>
      </c>
      <c r="W39" s="42">
        <f t="shared" si="4"/>
        <v>0</v>
      </c>
    </row>
    <row r="40" spans="1:23" x14ac:dyDescent="0.2">
      <c r="A40" s="19">
        <v>4049</v>
      </c>
      <c r="B40" s="22" t="s">
        <v>233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46">
        <v>0</v>
      </c>
      <c r="R40" s="38">
        <f t="shared" si="0"/>
        <v>0</v>
      </c>
      <c r="S40" s="8">
        <f t="shared" si="5"/>
        <v>0</v>
      </c>
      <c r="T40" s="8">
        <f t="shared" si="1"/>
        <v>0</v>
      </c>
      <c r="U40" s="8">
        <f t="shared" si="2"/>
        <v>0</v>
      </c>
      <c r="V40" s="8">
        <f t="shared" si="3"/>
        <v>0</v>
      </c>
      <c r="W40" s="42">
        <f t="shared" si="4"/>
        <v>0</v>
      </c>
    </row>
    <row r="41" spans="1:23" x14ac:dyDescent="0.2">
      <c r="A41" s="19">
        <v>4061</v>
      </c>
      <c r="B41" s="22" t="s">
        <v>25</v>
      </c>
      <c r="C41" s="18">
        <v>0</v>
      </c>
      <c r="D41" s="18">
        <v>0.5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46">
        <v>0</v>
      </c>
      <c r="R41" s="38">
        <f t="shared" si="0"/>
        <v>0.5</v>
      </c>
      <c r="S41" s="8">
        <f t="shared" si="5"/>
        <v>0.5</v>
      </c>
      <c r="T41" s="8">
        <f t="shared" si="1"/>
        <v>0</v>
      </c>
      <c r="U41" s="8">
        <f t="shared" si="2"/>
        <v>0</v>
      </c>
      <c r="V41" s="8">
        <f t="shared" si="3"/>
        <v>0</v>
      </c>
      <c r="W41" s="42">
        <f t="shared" si="4"/>
        <v>0</v>
      </c>
    </row>
    <row r="42" spans="1:23" x14ac:dyDescent="0.2">
      <c r="A42" s="19">
        <v>4062</v>
      </c>
      <c r="B42" s="21" t="s">
        <v>35</v>
      </c>
      <c r="C42" s="18">
        <v>0</v>
      </c>
      <c r="D42" s="18">
        <v>0</v>
      </c>
      <c r="E42" s="18">
        <v>0</v>
      </c>
      <c r="F42" s="18">
        <v>0.1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46">
        <v>0</v>
      </c>
      <c r="R42" s="38">
        <f t="shared" si="0"/>
        <v>0.1</v>
      </c>
      <c r="S42" s="8">
        <f t="shared" si="5"/>
        <v>0.1</v>
      </c>
      <c r="T42" s="8">
        <f t="shared" si="1"/>
        <v>0</v>
      </c>
      <c r="U42" s="8">
        <f t="shared" si="2"/>
        <v>0</v>
      </c>
      <c r="V42" s="8">
        <f t="shared" si="3"/>
        <v>0</v>
      </c>
      <c r="W42" s="42">
        <f t="shared" si="4"/>
        <v>0</v>
      </c>
    </row>
    <row r="43" spans="1:23" x14ac:dyDescent="0.2">
      <c r="A43" s="19">
        <v>4063</v>
      </c>
      <c r="B43" s="22" t="s">
        <v>49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0.3</v>
      </c>
      <c r="J43" s="18">
        <v>0</v>
      </c>
      <c r="K43" s="18">
        <v>1.4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46">
        <v>0</v>
      </c>
      <c r="R43" s="38">
        <f t="shared" si="0"/>
        <v>1.7</v>
      </c>
      <c r="S43" s="8">
        <f t="shared" si="5"/>
        <v>0.3</v>
      </c>
      <c r="T43" s="8">
        <f t="shared" si="1"/>
        <v>1.4</v>
      </c>
      <c r="U43" s="8">
        <f t="shared" si="2"/>
        <v>0</v>
      </c>
      <c r="V43" s="8">
        <f t="shared" si="3"/>
        <v>0</v>
      </c>
      <c r="W43" s="42">
        <f t="shared" si="4"/>
        <v>0</v>
      </c>
    </row>
    <row r="44" spans="1:23" x14ac:dyDescent="0.2">
      <c r="A44" s="19">
        <v>4064</v>
      </c>
      <c r="B44" s="22" t="s">
        <v>56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46">
        <v>0</v>
      </c>
      <c r="R44" s="38">
        <f t="shared" si="0"/>
        <v>0</v>
      </c>
      <c r="S44" s="8">
        <f t="shared" si="5"/>
        <v>0</v>
      </c>
      <c r="T44" s="8">
        <f t="shared" si="1"/>
        <v>0</v>
      </c>
      <c r="U44" s="8">
        <f t="shared" si="2"/>
        <v>0</v>
      </c>
      <c r="V44" s="8">
        <f t="shared" si="3"/>
        <v>0</v>
      </c>
      <c r="W44" s="42">
        <f t="shared" si="4"/>
        <v>0</v>
      </c>
    </row>
    <row r="45" spans="1:23" x14ac:dyDescent="0.2">
      <c r="A45" s="19">
        <v>4065</v>
      </c>
      <c r="B45" s="22" t="s">
        <v>61</v>
      </c>
      <c r="C45" s="18">
        <v>0</v>
      </c>
      <c r="D45" s="18">
        <v>0.5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46">
        <v>0</v>
      </c>
      <c r="R45" s="38">
        <f t="shared" si="0"/>
        <v>0.5</v>
      </c>
      <c r="S45" s="8">
        <f t="shared" si="5"/>
        <v>0.5</v>
      </c>
      <c r="T45" s="8">
        <f t="shared" si="1"/>
        <v>0</v>
      </c>
      <c r="U45" s="8">
        <f t="shared" si="2"/>
        <v>0</v>
      </c>
      <c r="V45" s="8">
        <f t="shared" si="3"/>
        <v>0</v>
      </c>
      <c r="W45" s="42">
        <f t="shared" si="4"/>
        <v>0</v>
      </c>
    </row>
    <row r="46" spans="1:23" x14ac:dyDescent="0.2">
      <c r="A46" s="19">
        <v>4066</v>
      </c>
      <c r="B46" s="22" t="s">
        <v>65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0.7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46">
        <v>0</v>
      </c>
      <c r="R46" s="38">
        <f t="shared" si="0"/>
        <v>0.7</v>
      </c>
      <c r="S46" s="8">
        <f t="shared" si="5"/>
        <v>0</v>
      </c>
      <c r="T46" s="8">
        <f t="shared" si="1"/>
        <v>0.7</v>
      </c>
      <c r="U46" s="8">
        <f t="shared" si="2"/>
        <v>0</v>
      </c>
      <c r="V46" s="8">
        <f t="shared" si="3"/>
        <v>0</v>
      </c>
      <c r="W46" s="42">
        <f t="shared" si="4"/>
        <v>0</v>
      </c>
    </row>
    <row r="47" spans="1:23" x14ac:dyDescent="0.2">
      <c r="A47" s="19">
        <v>4067</v>
      </c>
      <c r="B47" s="22" t="s">
        <v>73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46">
        <v>0</v>
      </c>
      <c r="R47" s="38">
        <f t="shared" si="0"/>
        <v>0</v>
      </c>
      <c r="S47" s="8">
        <f t="shared" si="5"/>
        <v>0</v>
      </c>
      <c r="T47" s="8">
        <f t="shared" si="1"/>
        <v>0</v>
      </c>
      <c r="U47" s="8">
        <f t="shared" si="2"/>
        <v>0</v>
      </c>
      <c r="V47" s="8">
        <f t="shared" si="3"/>
        <v>0</v>
      </c>
      <c r="W47" s="42">
        <f t="shared" si="4"/>
        <v>0</v>
      </c>
    </row>
    <row r="48" spans="1:23" x14ac:dyDescent="0.2">
      <c r="A48" s="19">
        <v>4068</v>
      </c>
      <c r="B48" s="22" t="s">
        <v>86</v>
      </c>
      <c r="C48" s="18">
        <v>0.1</v>
      </c>
      <c r="D48" s="18">
        <v>0</v>
      </c>
      <c r="E48" s="18">
        <v>0</v>
      </c>
      <c r="F48" s="18">
        <v>2.4</v>
      </c>
      <c r="G48" s="18">
        <v>0</v>
      </c>
      <c r="H48" s="18">
        <v>0</v>
      </c>
      <c r="I48" s="18">
        <v>0</v>
      </c>
      <c r="J48" s="18">
        <v>0.3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46">
        <v>0</v>
      </c>
      <c r="R48" s="38">
        <f t="shared" si="0"/>
        <v>2.8</v>
      </c>
      <c r="S48" s="8">
        <f t="shared" si="5"/>
        <v>2.5</v>
      </c>
      <c r="T48" s="8">
        <f t="shared" si="1"/>
        <v>0.3</v>
      </c>
      <c r="U48" s="8">
        <f t="shared" si="2"/>
        <v>0</v>
      </c>
      <c r="V48" s="8">
        <f t="shared" si="3"/>
        <v>0</v>
      </c>
      <c r="W48" s="42">
        <f t="shared" si="4"/>
        <v>0</v>
      </c>
    </row>
    <row r="49" spans="1:23" x14ac:dyDescent="0.2">
      <c r="A49" s="19">
        <v>4069</v>
      </c>
      <c r="B49" s="30" t="s">
        <v>91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46">
        <v>0</v>
      </c>
      <c r="R49" s="38">
        <f t="shared" si="0"/>
        <v>0</v>
      </c>
      <c r="S49" s="8">
        <f t="shared" si="5"/>
        <v>0</v>
      </c>
      <c r="T49" s="8">
        <f t="shared" si="1"/>
        <v>0</v>
      </c>
      <c r="U49" s="8">
        <f t="shared" si="2"/>
        <v>0</v>
      </c>
      <c r="V49" s="8">
        <f t="shared" si="3"/>
        <v>0</v>
      </c>
      <c r="W49" s="42">
        <f t="shared" si="4"/>
        <v>0</v>
      </c>
    </row>
    <row r="50" spans="1:23" x14ac:dyDescent="0.2">
      <c r="A50" s="19">
        <v>4071</v>
      </c>
      <c r="B50" s="22" t="s">
        <v>99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46">
        <v>0</v>
      </c>
      <c r="R50" s="38">
        <f t="shared" si="0"/>
        <v>0</v>
      </c>
      <c r="S50" s="8">
        <f t="shared" si="5"/>
        <v>0</v>
      </c>
      <c r="T50" s="8">
        <f t="shared" si="1"/>
        <v>0</v>
      </c>
      <c r="U50" s="8">
        <f t="shared" si="2"/>
        <v>0</v>
      </c>
      <c r="V50" s="8">
        <f t="shared" si="3"/>
        <v>0</v>
      </c>
      <c r="W50" s="42">
        <f t="shared" si="4"/>
        <v>0</v>
      </c>
    </row>
    <row r="51" spans="1:23" x14ac:dyDescent="0.2">
      <c r="A51" s="19">
        <v>4072</v>
      </c>
      <c r="B51" s="22" t="s">
        <v>141</v>
      </c>
      <c r="C51" s="18">
        <v>0</v>
      </c>
      <c r="D51" s="18">
        <v>0</v>
      </c>
      <c r="E51" s="18">
        <v>0</v>
      </c>
      <c r="F51" s="18">
        <v>0.8</v>
      </c>
      <c r="G51" s="18">
        <v>0</v>
      </c>
      <c r="H51" s="18">
        <v>0</v>
      </c>
      <c r="I51" s="18">
        <v>0</v>
      </c>
      <c r="J51" s="18">
        <v>1.9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46">
        <v>0</v>
      </c>
      <c r="R51" s="38">
        <f t="shared" si="0"/>
        <v>2.7</v>
      </c>
      <c r="S51" s="8">
        <f t="shared" si="5"/>
        <v>0.8</v>
      </c>
      <c r="T51" s="8">
        <f t="shared" si="1"/>
        <v>1.9</v>
      </c>
      <c r="U51" s="8">
        <f t="shared" si="2"/>
        <v>0</v>
      </c>
      <c r="V51" s="8">
        <f t="shared" si="3"/>
        <v>0</v>
      </c>
      <c r="W51" s="42">
        <f t="shared" si="4"/>
        <v>0</v>
      </c>
    </row>
    <row r="52" spans="1:23" x14ac:dyDescent="0.2">
      <c r="A52" s="19">
        <v>4073</v>
      </c>
      <c r="B52" s="30" t="s">
        <v>146</v>
      </c>
      <c r="C52" s="18">
        <v>0</v>
      </c>
      <c r="D52" s="18">
        <v>0.8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46">
        <v>0</v>
      </c>
      <c r="R52" s="38">
        <f t="shared" si="0"/>
        <v>0.8</v>
      </c>
      <c r="S52" s="8">
        <f t="shared" si="5"/>
        <v>0.8</v>
      </c>
      <c r="T52" s="8">
        <f t="shared" si="1"/>
        <v>0</v>
      </c>
      <c r="U52" s="8">
        <f t="shared" si="2"/>
        <v>0</v>
      </c>
      <c r="V52" s="8">
        <f t="shared" si="3"/>
        <v>0</v>
      </c>
      <c r="W52" s="42">
        <f t="shared" si="4"/>
        <v>0</v>
      </c>
    </row>
    <row r="53" spans="1:23" x14ac:dyDescent="0.2">
      <c r="A53" s="19">
        <v>4074</v>
      </c>
      <c r="B53" s="22" t="s">
        <v>232</v>
      </c>
      <c r="C53" s="18">
        <v>0</v>
      </c>
      <c r="D53" s="18">
        <v>0.5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46">
        <v>0</v>
      </c>
      <c r="R53" s="38">
        <f t="shared" si="0"/>
        <v>0.5</v>
      </c>
      <c r="S53" s="8">
        <f t="shared" si="5"/>
        <v>0.5</v>
      </c>
      <c r="T53" s="8">
        <f t="shared" si="1"/>
        <v>0</v>
      </c>
      <c r="U53" s="8">
        <f t="shared" si="2"/>
        <v>0</v>
      </c>
      <c r="V53" s="8">
        <f t="shared" si="3"/>
        <v>0</v>
      </c>
      <c r="W53" s="42">
        <f t="shared" si="4"/>
        <v>0</v>
      </c>
    </row>
    <row r="54" spans="1:23" x14ac:dyDescent="0.2">
      <c r="A54" s="19">
        <v>4075</v>
      </c>
      <c r="B54" s="21" t="s">
        <v>165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46">
        <v>0</v>
      </c>
      <c r="R54" s="38">
        <f t="shared" si="0"/>
        <v>0</v>
      </c>
      <c r="S54" s="8">
        <f t="shared" si="5"/>
        <v>0</v>
      </c>
      <c r="T54" s="8">
        <f t="shared" si="1"/>
        <v>0</v>
      </c>
      <c r="U54" s="8">
        <f t="shared" si="2"/>
        <v>0</v>
      </c>
      <c r="V54" s="8">
        <f t="shared" si="3"/>
        <v>0</v>
      </c>
      <c r="W54" s="42">
        <f t="shared" si="4"/>
        <v>0</v>
      </c>
    </row>
    <row r="55" spans="1:23" x14ac:dyDescent="0.2">
      <c r="A55" s="19">
        <v>4076</v>
      </c>
      <c r="B55" s="22" t="s">
        <v>170</v>
      </c>
      <c r="C55" s="18">
        <v>0</v>
      </c>
      <c r="D55" s="18">
        <v>0</v>
      </c>
      <c r="E55" s="18">
        <v>0</v>
      </c>
      <c r="F55" s="18">
        <v>2.4</v>
      </c>
      <c r="G55" s="18">
        <v>0</v>
      </c>
      <c r="H55" s="18">
        <v>1.5</v>
      </c>
      <c r="I55" s="18">
        <v>0</v>
      </c>
      <c r="J55" s="18">
        <v>1.5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46">
        <v>0</v>
      </c>
      <c r="R55" s="38">
        <f t="shared" si="0"/>
        <v>5.4</v>
      </c>
      <c r="S55" s="8">
        <f t="shared" si="5"/>
        <v>3.9</v>
      </c>
      <c r="T55" s="8">
        <f t="shared" si="1"/>
        <v>1.5</v>
      </c>
      <c r="U55" s="8">
        <f t="shared" si="2"/>
        <v>0</v>
      </c>
      <c r="V55" s="8">
        <f t="shared" si="3"/>
        <v>0</v>
      </c>
      <c r="W55" s="42">
        <f t="shared" si="4"/>
        <v>0</v>
      </c>
    </row>
    <row r="56" spans="1:23" x14ac:dyDescent="0.2">
      <c r="A56" s="19">
        <v>4077</v>
      </c>
      <c r="B56" s="22" t="s">
        <v>235</v>
      </c>
      <c r="C56" s="18">
        <v>0</v>
      </c>
      <c r="D56" s="18">
        <v>0</v>
      </c>
      <c r="E56" s="18">
        <v>0</v>
      </c>
      <c r="F56" s="18">
        <v>1.9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46">
        <v>0</v>
      </c>
      <c r="R56" s="38">
        <f t="shared" si="0"/>
        <v>1.9</v>
      </c>
      <c r="S56" s="8">
        <f t="shared" si="5"/>
        <v>1.9</v>
      </c>
      <c r="T56" s="8">
        <f t="shared" si="1"/>
        <v>0</v>
      </c>
      <c r="U56" s="8">
        <f t="shared" si="2"/>
        <v>0</v>
      </c>
      <c r="V56" s="8">
        <f t="shared" si="3"/>
        <v>0</v>
      </c>
      <c r="W56" s="42">
        <f t="shared" si="4"/>
        <v>0</v>
      </c>
    </row>
    <row r="57" spans="1:23" x14ac:dyDescent="0.2">
      <c r="A57" s="19">
        <v>4078</v>
      </c>
      <c r="B57" s="22" t="s">
        <v>199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0.1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46">
        <v>0</v>
      </c>
      <c r="R57" s="38">
        <f t="shared" si="0"/>
        <v>0.1</v>
      </c>
      <c r="S57" s="8">
        <f t="shared" si="5"/>
        <v>0.1</v>
      </c>
      <c r="T57" s="8">
        <f t="shared" si="1"/>
        <v>0</v>
      </c>
      <c r="U57" s="8">
        <f t="shared" si="2"/>
        <v>0</v>
      </c>
      <c r="V57" s="8">
        <f t="shared" si="3"/>
        <v>0</v>
      </c>
      <c r="W57" s="42">
        <f t="shared" si="4"/>
        <v>0</v>
      </c>
    </row>
    <row r="58" spans="1:23" x14ac:dyDescent="0.2">
      <c r="A58" s="19">
        <v>4079</v>
      </c>
      <c r="B58" s="22" t="s">
        <v>203</v>
      </c>
      <c r="C58" s="18">
        <v>0</v>
      </c>
      <c r="D58" s="18">
        <v>0</v>
      </c>
      <c r="E58" s="18">
        <v>0</v>
      </c>
      <c r="F58" s="18">
        <v>5.2</v>
      </c>
      <c r="G58" s="18">
        <v>0</v>
      </c>
      <c r="H58" s="18">
        <v>0</v>
      </c>
      <c r="I58" s="18">
        <v>0</v>
      </c>
      <c r="J58" s="18">
        <v>0.9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46">
        <v>0</v>
      </c>
      <c r="R58" s="38">
        <f t="shared" si="0"/>
        <v>6.1000000000000005</v>
      </c>
      <c r="S58" s="8">
        <f t="shared" si="5"/>
        <v>5.2</v>
      </c>
      <c r="T58" s="8">
        <f t="shared" si="1"/>
        <v>0.9</v>
      </c>
      <c r="U58" s="8">
        <f t="shared" si="2"/>
        <v>0</v>
      </c>
      <c r="V58" s="8">
        <f t="shared" si="3"/>
        <v>0</v>
      </c>
      <c r="W58" s="42">
        <f t="shared" si="4"/>
        <v>0</v>
      </c>
    </row>
    <row r="59" spans="1:23" x14ac:dyDescent="0.2">
      <c r="A59" s="19">
        <v>4080</v>
      </c>
      <c r="B59" s="22" t="s">
        <v>207</v>
      </c>
      <c r="C59" s="18">
        <v>0</v>
      </c>
      <c r="D59" s="18">
        <v>0</v>
      </c>
      <c r="E59" s="18">
        <v>0</v>
      </c>
      <c r="F59" s="18">
        <v>1.4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46">
        <v>0</v>
      </c>
      <c r="R59" s="38">
        <f t="shared" si="0"/>
        <v>1.4</v>
      </c>
      <c r="S59" s="8">
        <f t="shared" si="5"/>
        <v>1.4</v>
      </c>
      <c r="T59" s="8">
        <f t="shared" si="1"/>
        <v>0</v>
      </c>
      <c r="U59" s="8">
        <f t="shared" si="2"/>
        <v>0</v>
      </c>
      <c r="V59" s="8">
        <f t="shared" si="3"/>
        <v>0</v>
      </c>
      <c r="W59" s="42">
        <f t="shared" si="4"/>
        <v>0</v>
      </c>
    </row>
    <row r="60" spans="1:23" x14ac:dyDescent="0.2">
      <c r="A60" s="19">
        <v>4081</v>
      </c>
      <c r="B60" s="30" t="s">
        <v>214</v>
      </c>
      <c r="C60" s="18">
        <v>0</v>
      </c>
      <c r="D60" s="18">
        <v>0</v>
      </c>
      <c r="E60" s="18">
        <v>0.3</v>
      </c>
      <c r="F60" s="18">
        <v>0</v>
      </c>
      <c r="G60" s="18">
        <v>0</v>
      </c>
      <c r="H60" s="18">
        <v>0.3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46">
        <v>0</v>
      </c>
      <c r="R60" s="38">
        <f t="shared" si="0"/>
        <v>0.6</v>
      </c>
      <c r="S60" s="8">
        <f t="shared" si="5"/>
        <v>0.6</v>
      </c>
      <c r="T60" s="8">
        <f t="shared" si="1"/>
        <v>0</v>
      </c>
      <c r="U60" s="8">
        <f t="shared" si="2"/>
        <v>0</v>
      </c>
      <c r="V60" s="8">
        <f t="shared" si="3"/>
        <v>0</v>
      </c>
      <c r="W60" s="42">
        <f t="shared" si="4"/>
        <v>0</v>
      </c>
    </row>
    <row r="61" spans="1:23" x14ac:dyDescent="0.2">
      <c r="A61" s="19">
        <v>4082</v>
      </c>
      <c r="B61" s="22" t="s">
        <v>219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46">
        <v>0</v>
      </c>
      <c r="R61" s="38">
        <f t="shared" si="0"/>
        <v>0</v>
      </c>
      <c r="S61" s="8">
        <f t="shared" si="5"/>
        <v>0</v>
      </c>
      <c r="T61" s="8">
        <f t="shared" si="1"/>
        <v>0</v>
      </c>
      <c r="U61" s="8">
        <f t="shared" si="2"/>
        <v>0</v>
      </c>
      <c r="V61" s="8">
        <f t="shared" si="3"/>
        <v>0</v>
      </c>
      <c r="W61" s="42">
        <f t="shared" si="4"/>
        <v>0</v>
      </c>
    </row>
    <row r="62" spans="1:23" x14ac:dyDescent="0.2">
      <c r="A62" s="19">
        <v>4083</v>
      </c>
      <c r="B62" s="26" t="s">
        <v>228</v>
      </c>
      <c r="C62" s="18">
        <v>0</v>
      </c>
      <c r="D62" s="18">
        <v>0.3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0.9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46">
        <v>0</v>
      </c>
      <c r="R62" s="38">
        <f t="shared" si="0"/>
        <v>1.2</v>
      </c>
      <c r="S62" s="8">
        <f t="shared" si="5"/>
        <v>0.3</v>
      </c>
      <c r="T62" s="8">
        <f t="shared" si="1"/>
        <v>0.9</v>
      </c>
      <c r="U62" s="8">
        <f t="shared" si="2"/>
        <v>0</v>
      </c>
      <c r="V62" s="8">
        <f t="shared" si="3"/>
        <v>0</v>
      </c>
      <c r="W62" s="42">
        <f t="shared" si="4"/>
        <v>0</v>
      </c>
    </row>
    <row r="63" spans="1:23" x14ac:dyDescent="0.2">
      <c r="A63" s="19">
        <v>4084</v>
      </c>
      <c r="B63" s="26" t="s">
        <v>98</v>
      </c>
      <c r="C63" s="18">
        <v>0</v>
      </c>
      <c r="D63" s="18">
        <v>0</v>
      </c>
      <c r="E63" s="18">
        <v>0</v>
      </c>
      <c r="F63" s="18">
        <v>0.6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46">
        <v>0</v>
      </c>
      <c r="R63" s="38">
        <f t="shared" si="0"/>
        <v>0.6</v>
      </c>
      <c r="S63" s="8">
        <f t="shared" si="5"/>
        <v>0.6</v>
      </c>
      <c r="T63" s="8">
        <f t="shared" si="1"/>
        <v>0</v>
      </c>
      <c r="U63" s="8">
        <f t="shared" si="2"/>
        <v>0</v>
      </c>
      <c r="V63" s="8">
        <f t="shared" si="3"/>
        <v>0</v>
      </c>
      <c r="W63" s="42">
        <f t="shared" si="4"/>
        <v>0</v>
      </c>
    </row>
    <row r="64" spans="1:23" x14ac:dyDescent="0.2">
      <c r="A64" s="19">
        <v>4091</v>
      </c>
      <c r="B64" s="22" t="s">
        <v>27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1.8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46">
        <v>0.8</v>
      </c>
      <c r="R64" s="38">
        <f t="shared" si="0"/>
        <v>2.6</v>
      </c>
      <c r="S64" s="8">
        <f t="shared" si="5"/>
        <v>0</v>
      </c>
      <c r="T64" s="8">
        <f t="shared" si="1"/>
        <v>1.8</v>
      </c>
      <c r="U64" s="8">
        <f t="shared" si="2"/>
        <v>0</v>
      </c>
      <c r="V64" s="8">
        <f t="shared" si="3"/>
        <v>0</v>
      </c>
      <c r="W64" s="42">
        <f t="shared" si="4"/>
        <v>0.8</v>
      </c>
    </row>
    <row r="65" spans="1:23" x14ac:dyDescent="0.2">
      <c r="A65" s="19">
        <v>4092</v>
      </c>
      <c r="B65" s="22" t="s">
        <v>40</v>
      </c>
      <c r="C65" s="18">
        <v>0</v>
      </c>
      <c r="D65" s="18">
        <v>0</v>
      </c>
      <c r="E65" s="18">
        <v>0</v>
      </c>
      <c r="F65" s="18">
        <v>0</v>
      </c>
      <c r="G65" s="18">
        <v>0.6</v>
      </c>
      <c r="H65" s="18">
        <v>0</v>
      </c>
      <c r="I65" s="18">
        <v>0</v>
      </c>
      <c r="J65" s="18">
        <v>0</v>
      </c>
      <c r="K65" s="18">
        <v>0</v>
      </c>
      <c r="L65" s="18">
        <v>0.3</v>
      </c>
      <c r="M65" s="18">
        <v>0</v>
      </c>
      <c r="N65" s="18">
        <v>0</v>
      </c>
      <c r="O65" s="18">
        <v>0</v>
      </c>
      <c r="P65" s="18">
        <v>0</v>
      </c>
      <c r="Q65" s="46">
        <v>0</v>
      </c>
      <c r="R65" s="38">
        <f t="shared" si="0"/>
        <v>0.89999999999999991</v>
      </c>
      <c r="S65" s="8">
        <f t="shared" si="5"/>
        <v>0.6</v>
      </c>
      <c r="T65" s="8">
        <f t="shared" si="1"/>
        <v>0</v>
      </c>
      <c r="U65" s="8">
        <f t="shared" si="2"/>
        <v>0.3</v>
      </c>
      <c r="V65" s="8">
        <f t="shared" si="3"/>
        <v>0</v>
      </c>
      <c r="W65" s="42">
        <f t="shared" si="4"/>
        <v>0</v>
      </c>
    </row>
    <row r="66" spans="1:23" x14ac:dyDescent="0.2">
      <c r="A66" s="19">
        <v>4093</v>
      </c>
      <c r="B66" s="30" t="s">
        <v>41</v>
      </c>
      <c r="C66" s="18">
        <v>0</v>
      </c>
      <c r="D66" s="18">
        <v>1.2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0.6</v>
      </c>
      <c r="K66" s="18">
        <v>0.4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46">
        <v>0</v>
      </c>
      <c r="R66" s="38">
        <f t="shared" si="0"/>
        <v>2.1999999999999997</v>
      </c>
      <c r="S66" s="8">
        <f t="shared" si="5"/>
        <v>1.2</v>
      </c>
      <c r="T66" s="8">
        <f t="shared" si="1"/>
        <v>1</v>
      </c>
      <c r="U66" s="8">
        <f t="shared" si="2"/>
        <v>0</v>
      </c>
      <c r="V66" s="8">
        <f t="shared" si="3"/>
        <v>0</v>
      </c>
      <c r="W66" s="42">
        <f t="shared" si="4"/>
        <v>0</v>
      </c>
    </row>
    <row r="67" spans="1:23" x14ac:dyDescent="0.2">
      <c r="A67" s="19">
        <v>4094</v>
      </c>
      <c r="B67" s="22" t="s">
        <v>48</v>
      </c>
      <c r="C67" s="18">
        <v>0</v>
      </c>
      <c r="D67" s="18">
        <v>0.1</v>
      </c>
      <c r="E67" s="18">
        <v>0</v>
      </c>
      <c r="F67" s="18">
        <v>1.3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46">
        <v>0</v>
      </c>
      <c r="R67" s="38">
        <f t="shared" ref="R67:R127" si="6">SUM(C67:Q67)</f>
        <v>1.4000000000000001</v>
      </c>
      <c r="S67" s="8">
        <f t="shared" si="5"/>
        <v>1.4000000000000001</v>
      </c>
      <c r="T67" s="8">
        <f t="shared" ref="T67:T127" si="7">SUM(J67:K67)</f>
        <v>0</v>
      </c>
      <c r="U67" s="8">
        <f t="shared" ref="U67:U127" si="8">SUM(L67)</f>
        <v>0</v>
      </c>
      <c r="V67" s="8">
        <f t="shared" ref="V67:V127" si="9">SUM(M67:O67)</f>
        <v>0</v>
      </c>
      <c r="W67" s="42">
        <f t="shared" ref="W67:W127" si="10">Q67</f>
        <v>0</v>
      </c>
    </row>
    <row r="68" spans="1:23" x14ac:dyDescent="0.2">
      <c r="A68" s="19">
        <v>4095</v>
      </c>
      <c r="B68" s="22" t="s">
        <v>51</v>
      </c>
      <c r="C68" s="18">
        <v>0</v>
      </c>
      <c r="D68" s="18">
        <v>0</v>
      </c>
      <c r="E68" s="18">
        <v>0</v>
      </c>
      <c r="F68" s="18">
        <v>3.3</v>
      </c>
      <c r="G68" s="18">
        <v>0.5</v>
      </c>
      <c r="H68" s="18">
        <v>0</v>
      </c>
      <c r="I68" s="18">
        <v>0</v>
      </c>
      <c r="J68" s="18">
        <v>0</v>
      </c>
      <c r="K68" s="18">
        <v>1</v>
      </c>
      <c r="L68" s="18">
        <v>1.8</v>
      </c>
      <c r="M68" s="18">
        <v>0</v>
      </c>
      <c r="N68" s="18">
        <v>0</v>
      </c>
      <c r="O68" s="18">
        <v>0</v>
      </c>
      <c r="P68" s="18">
        <v>0</v>
      </c>
      <c r="Q68" s="46">
        <v>1.3</v>
      </c>
      <c r="R68" s="38">
        <f t="shared" si="6"/>
        <v>7.8999999999999995</v>
      </c>
      <c r="S68" s="8">
        <f t="shared" ref="S68:S128" si="11">SUM(C68:I68,P68)</f>
        <v>3.8</v>
      </c>
      <c r="T68" s="8">
        <f t="shared" si="7"/>
        <v>1</v>
      </c>
      <c r="U68" s="8">
        <f t="shared" si="8"/>
        <v>1.8</v>
      </c>
      <c r="V68" s="8">
        <f t="shared" si="9"/>
        <v>0</v>
      </c>
      <c r="W68" s="42">
        <f t="shared" si="10"/>
        <v>1.3</v>
      </c>
    </row>
    <row r="69" spans="1:23" x14ac:dyDescent="0.2">
      <c r="A69" s="19">
        <v>4096</v>
      </c>
      <c r="B69" s="22" t="s">
        <v>64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46">
        <v>0</v>
      </c>
      <c r="R69" s="38">
        <f t="shared" si="6"/>
        <v>0</v>
      </c>
      <c r="S69" s="8">
        <f t="shared" si="11"/>
        <v>0</v>
      </c>
      <c r="T69" s="8">
        <f t="shared" si="7"/>
        <v>0</v>
      </c>
      <c r="U69" s="8">
        <f t="shared" si="8"/>
        <v>0</v>
      </c>
      <c r="V69" s="8">
        <f t="shared" si="9"/>
        <v>0</v>
      </c>
      <c r="W69" s="42">
        <f t="shared" si="10"/>
        <v>0</v>
      </c>
    </row>
    <row r="70" spans="1:23" x14ac:dyDescent="0.2">
      <c r="A70" s="19">
        <v>4097</v>
      </c>
      <c r="B70" s="21" t="s">
        <v>68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46">
        <v>0</v>
      </c>
      <c r="R70" s="38">
        <f t="shared" si="6"/>
        <v>0</v>
      </c>
      <c r="S70" s="8">
        <f t="shared" si="11"/>
        <v>0</v>
      </c>
      <c r="T70" s="8">
        <f t="shared" si="7"/>
        <v>0</v>
      </c>
      <c r="U70" s="8">
        <f t="shared" si="8"/>
        <v>0</v>
      </c>
      <c r="V70" s="8">
        <f t="shared" si="9"/>
        <v>0</v>
      </c>
      <c r="W70" s="42">
        <f t="shared" si="10"/>
        <v>0</v>
      </c>
    </row>
    <row r="71" spans="1:23" x14ac:dyDescent="0.2">
      <c r="A71" s="19">
        <v>4099</v>
      </c>
      <c r="B71" s="21" t="s">
        <v>85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46">
        <v>0</v>
      </c>
      <c r="R71" s="38">
        <f t="shared" si="6"/>
        <v>0</v>
      </c>
      <c r="S71" s="8">
        <f t="shared" si="11"/>
        <v>0</v>
      </c>
      <c r="T71" s="8">
        <f t="shared" si="7"/>
        <v>0</v>
      </c>
      <c r="U71" s="8">
        <f t="shared" si="8"/>
        <v>0</v>
      </c>
      <c r="V71" s="8">
        <f t="shared" si="9"/>
        <v>0</v>
      </c>
      <c r="W71" s="42">
        <f t="shared" si="10"/>
        <v>0</v>
      </c>
    </row>
    <row r="72" spans="1:23" x14ac:dyDescent="0.2">
      <c r="A72" s="19">
        <v>4100</v>
      </c>
      <c r="B72" s="22" t="s">
        <v>88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0.3</v>
      </c>
      <c r="M72" s="18">
        <v>0</v>
      </c>
      <c r="N72" s="18">
        <v>0</v>
      </c>
      <c r="O72" s="18">
        <v>0</v>
      </c>
      <c r="P72" s="18">
        <v>0</v>
      </c>
      <c r="Q72" s="46">
        <v>0</v>
      </c>
      <c r="R72" s="38">
        <f t="shared" si="6"/>
        <v>0.3</v>
      </c>
      <c r="S72" s="8">
        <f t="shared" si="11"/>
        <v>0</v>
      </c>
      <c r="T72" s="8">
        <f t="shared" si="7"/>
        <v>0</v>
      </c>
      <c r="U72" s="8">
        <f t="shared" si="8"/>
        <v>0.3</v>
      </c>
      <c r="V72" s="8">
        <f t="shared" si="9"/>
        <v>0</v>
      </c>
      <c r="W72" s="42">
        <f t="shared" si="10"/>
        <v>0</v>
      </c>
    </row>
    <row r="73" spans="1:23" x14ac:dyDescent="0.2">
      <c r="A73" s="19">
        <v>4104</v>
      </c>
      <c r="B73" s="22" t="s">
        <v>118</v>
      </c>
      <c r="C73" s="18">
        <v>0</v>
      </c>
      <c r="D73" s="18">
        <v>0.5</v>
      </c>
      <c r="E73" s="18">
        <v>0</v>
      </c>
      <c r="F73" s="18">
        <v>0</v>
      </c>
      <c r="G73" s="18">
        <v>1.9</v>
      </c>
      <c r="H73" s="18">
        <v>0</v>
      </c>
      <c r="I73" s="18">
        <v>0.1</v>
      </c>
      <c r="J73" s="18">
        <v>0</v>
      </c>
      <c r="K73" s="18">
        <v>4.3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46">
        <v>0</v>
      </c>
      <c r="R73" s="38">
        <f t="shared" si="6"/>
        <v>6.8</v>
      </c>
      <c r="S73" s="8">
        <f t="shared" si="11"/>
        <v>2.5</v>
      </c>
      <c r="T73" s="8">
        <f t="shared" si="7"/>
        <v>4.3</v>
      </c>
      <c r="U73" s="8">
        <f t="shared" si="8"/>
        <v>0</v>
      </c>
      <c r="V73" s="8">
        <f t="shared" si="9"/>
        <v>0</v>
      </c>
      <c r="W73" s="42">
        <f t="shared" si="10"/>
        <v>0</v>
      </c>
    </row>
    <row r="74" spans="1:23" x14ac:dyDescent="0.2">
      <c r="A74" s="19">
        <v>4105</v>
      </c>
      <c r="B74" s="22" t="s">
        <v>121</v>
      </c>
      <c r="C74" s="18">
        <v>0</v>
      </c>
      <c r="D74" s="18">
        <v>0.7</v>
      </c>
      <c r="E74" s="18">
        <v>0</v>
      </c>
      <c r="F74" s="18">
        <v>0.1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46">
        <v>0</v>
      </c>
      <c r="R74" s="38">
        <f t="shared" si="6"/>
        <v>0.79999999999999993</v>
      </c>
      <c r="S74" s="8">
        <f t="shared" si="11"/>
        <v>0.79999999999999993</v>
      </c>
      <c r="T74" s="8">
        <f t="shared" si="7"/>
        <v>0</v>
      </c>
      <c r="U74" s="8">
        <f t="shared" si="8"/>
        <v>0</v>
      </c>
      <c r="V74" s="8">
        <f t="shared" si="9"/>
        <v>0</v>
      </c>
      <c r="W74" s="42">
        <f t="shared" si="10"/>
        <v>0</v>
      </c>
    </row>
    <row r="75" spans="1:23" x14ac:dyDescent="0.2">
      <c r="A75" s="19">
        <v>4106</v>
      </c>
      <c r="B75" s="30" t="s">
        <v>128</v>
      </c>
      <c r="C75" s="7">
        <v>0</v>
      </c>
      <c r="D75" s="7">
        <v>0.5</v>
      </c>
      <c r="E75" s="7">
        <v>0</v>
      </c>
      <c r="F75" s="7">
        <v>0.5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34">
        <v>0</v>
      </c>
      <c r="R75" s="38">
        <f t="shared" si="6"/>
        <v>1</v>
      </c>
      <c r="S75" s="8">
        <f t="shared" si="11"/>
        <v>1</v>
      </c>
      <c r="T75" s="8">
        <f t="shared" si="7"/>
        <v>0</v>
      </c>
      <c r="U75" s="8">
        <f t="shared" si="8"/>
        <v>0</v>
      </c>
      <c r="V75" s="8">
        <f t="shared" si="9"/>
        <v>0</v>
      </c>
      <c r="W75" s="42">
        <f t="shared" si="10"/>
        <v>0</v>
      </c>
    </row>
    <row r="76" spans="1:23" x14ac:dyDescent="0.2">
      <c r="A76" s="19">
        <v>4107</v>
      </c>
      <c r="B76" s="21" t="s">
        <v>133</v>
      </c>
      <c r="C76" s="18">
        <v>0</v>
      </c>
      <c r="D76" s="18">
        <v>0.1</v>
      </c>
      <c r="E76" s="18">
        <v>0</v>
      </c>
      <c r="F76" s="18">
        <v>0</v>
      </c>
      <c r="G76" s="18">
        <v>0</v>
      </c>
      <c r="H76" s="18">
        <v>0.6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46">
        <v>0</v>
      </c>
      <c r="R76" s="38">
        <f t="shared" si="6"/>
        <v>0.7</v>
      </c>
      <c r="S76" s="8">
        <f t="shared" si="11"/>
        <v>0.7</v>
      </c>
      <c r="T76" s="8">
        <f t="shared" si="7"/>
        <v>0</v>
      </c>
      <c r="U76" s="8">
        <f t="shared" si="8"/>
        <v>0</v>
      </c>
      <c r="V76" s="8">
        <f t="shared" si="9"/>
        <v>0</v>
      </c>
      <c r="W76" s="42">
        <f t="shared" si="10"/>
        <v>0</v>
      </c>
    </row>
    <row r="77" spans="1:23" x14ac:dyDescent="0.2">
      <c r="A77" s="19">
        <v>4109</v>
      </c>
      <c r="B77" s="31" t="s">
        <v>143</v>
      </c>
      <c r="C77" s="18">
        <v>0</v>
      </c>
      <c r="D77" s="18">
        <v>0</v>
      </c>
      <c r="E77" s="18">
        <v>0</v>
      </c>
      <c r="F77" s="18">
        <v>1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46">
        <v>0</v>
      </c>
      <c r="R77" s="38">
        <f t="shared" si="6"/>
        <v>1</v>
      </c>
      <c r="S77" s="8">
        <f t="shared" si="11"/>
        <v>1</v>
      </c>
      <c r="T77" s="8">
        <f t="shared" si="7"/>
        <v>0</v>
      </c>
      <c r="U77" s="8">
        <f t="shared" si="8"/>
        <v>0</v>
      </c>
      <c r="V77" s="8">
        <f t="shared" si="9"/>
        <v>0</v>
      </c>
      <c r="W77" s="42">
        <f t="shared" si="10"/>
        <v>0</v>
      </c>
    </row>
    <row r="78" spans="1:23" x14ac:dyDescent="0.2">
      <c r="A78" s="19">
        <v>4110</v>
      </c>
      <c r="B78" s="22" t="s">
        <v>159</v>
      </c>
      <c r="C78" s="18">
        <v>0</v>
      </c>
      <c r="D78" s="18">
        <v>2.1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46">
        <v>0</v>
      </c>
      <c r="R78" s="38">
        <f t="shared" si="6"/>
        <v>2.1</v>
      </c>
      <c r="S78" s="8">
        <f t="shared" si="11"/>
        <v>2.1</v>
      </c>
      <c r="T78" s="8">
        <f t="shared" si="7"/>
        <v>0</v>
      </c>
      <c r="U78" s="8">
        <f t="shared" si="8"/>
        <v>0</v>
      </c>
      <c r="V78" s="8">
        <f t="shared" si="9"/>
        <v>0</v>
      </c>
      <c r="W78" s="42">
        <f t="shared" si="10"/>
        <v>0</v>
      </c>
    </row>
    <row r="79" spans="1:23" x14ac:dyDescent="0.2">
      <c r="A79" s="19">
        <v>4111</v>
      </c>
      <c r="B79" s="22" t="s">
        <v>162</v>
      </c>
      <c r="C79" s="18">
        <v>0</v>
      </c>
      <c r="D79" s="18">
        <v>0</v>
      </c>
      <c r="E79" s="18">
        <v>0</v>
      </c>
      <c r="F79" s="18">
        <v>1.2</v>
      </c>
      <c r="G79" s="18">
        <v>0.1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46">
        <v>0</v>
      </c>
      <c r="R79" s="38">
        <f t="shared" si="6"/>
        <v>1.3</v>
      </c>
      <c r="S79" s="8">
        <f t="shared" si="11"/>
        <v>1.3</v>
      </c>
      <c r="T79" s="8">
        <f t="shared" si="7"/>
        <v>0</v>
      </c>
      <c r="U79" s="8">
        <f t="shared" si="8"/>
        <v>0</v>
      </c>
      <c r="V79" s="8">
        <f t="shared" si="9"/>
        <v>0</v>
      </c>
      <c r="W79" s="42">
        <f t="shared" si="10"/>
        <v>0</v>
      </c>
    </row>
    <row r="80" spans="1:23" x14ac:dyDescent="0.2">
      <c r="A80" s="19">
        <v>4112</v>
      </c>
      <c r="B80" s="21" t="s">
        <v>166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0.3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46">
        <v>0</v>
      </c>
      <c r="R80" s="38">
        <f t="shared" si="6"/>
        <v>0.3</v>
      </c>
      <c r="S80" s="8">
        <f t="shared" si="11"/>
        <v>0.3</v>
      </c>
      <c r="T80" s="8">
        <f t="shared" si="7"/>
        <v>0</v>
      </c>
      <c r="U80" s="8">
        <f t="shared" si="8"/>
        <v>0</v>
      </c>
      <c r="V80" s="8">
        <f t="shared" si="9"/>
        <v>0</v>
      </c>
      <c r="W80" s="42">
        <f t="shared" si="10"/>
        <v>0</v>
      </c>
    </row>
    <row r="81" spans="1:23" x14ac:dyDescent="0.2">
      <c r="A81" s="19">
        <v>4113</v>
      </c>
      <c r="B81" s="31" t="s">
        <v>172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46">
        <v>0</v>
      </c>
      <c r="R81" s="38">
        <f t="shared" si="6"/>
        <v>0</v>
      </c>
      <c r="S81" s="8">
        <f t="shared" si="11"/>
        <v>0</v>
      </c>
      <c r="T81" s="8">
        <f t="shared" si="7"/>
        <v>0</v>
      </c>
      <c r="U81" s="8">
        <f t="shared" si="8"/>
        <v>0</v>
      </c>
      <c r="V81" s="8">
        <f t="shared" si="9"/>
        <v>0</v>
      </c>
      <c r="W81" s="42">
        <f t="shared" si="10"/>
        <v>0</v>
      </c>
    </row>
    <row r="82" spans="1:23" x14ac:dyDescent="0.2">
      <c r="A82" s="19">
        <v>4114</v>
      </c>
      <c r="B82" s="21" t="s">
        <v>173</v>
      </c>
      <c r="C82" s="18">
        <v>0</v>
      </c>
      <c r="D82" s="18">
        <v>0</v>
      </c>
      <c r="E82" s="18">
        <v>0</v>
      </c>
      <c r="F82" s="18">
        <v>0</v>
      </c>
      <c r="G82" s="18">
        <v>1.4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46">
        <v>6.1</v>
      </c>
      <c r="R82" s="38">
        <f t="shared" si="6"/>
        <v>7.5</v>
      </c>
      <c r="S82" s="8">
        <f t="shared" si="11"/>
        <v>1.4</v>
      </c>
      <c r="T82" s="8">
        <f t="shared" si="7"/>
        <v>0</v>
      </c>
      <c r="U82" s="8">
        <f t="shared" si="8"/>
        <v>0</v>
      </c>
      <c r="V82" s="8">
        <f t="shared" si="9"/>
        <v>0</v>
      </c>
      <c r="W82" s="42">
        <f t="shared" si="10"/>
        <v>6.1</v>
      </c>
    </row>
    <row r="83" spans="1:23" x14ac:dyDescent="0.2">
      <c r="A83" s="19">
        <v>4115</v>
      </c>
      <c r="B83" s="31" t="s">
        <v>174</v>
      </c>
      <c r="C83" s="18">
        <v>0</v>
      </c>
      <c r="D83" s="18">
        <v>0</v>
      </c>
      <c r="E83" s="18">
        <v>0</v>
      </c>
      <c r="F83" s="18">
        <v>2.4</v>
      </c>
      <c r="G83" s="18">
        <v>0</v>
      </c>
      <c r="H83" s="18">
        <v>0.8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46">
        <v>0</v>
      </c>
      <c r="R83" s="38">
        <f t="shared" si="6"/>
        <v>3.2</v>
      </c>
      <c r="S83" s="8">
        <f t="shared" si="11"/>
        <v>3.2</v>
      </c>
      <c r="T83" s="8">
        <f t="shared" si="7"/>
        <v>0</v>
      </c>
      <c r="U83" s="8">
        <f t="shared" si="8"/>
        <v>0</v>
      </c>
      <c r="V83" s="8">
        <f t="shared" si="9"/>
        <v>0</v>
      </c>
      <c r="W83" s="42">
        <f t="shared" si="10"/>
        <v>0</v>
      </c>
    </row>
    <row r="84" spans="1:23" x14ac:dyDescent="0.2">
      <c r="A84" s="19">
        <v>4117</v>
      </c>
      <c r="B84" s="22" t="s">
        <v>195</v>
      </c>
      <c r="C84" s="18">
        <v>0</v>
      </c>
      <c r="D84" s="18">
        <v>2.2999999999999998</v>
      </c>
      <c r="E84" s="18">
        <v>0</v>
      </c>
      <c r="F84" s="18">
        <v>1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0.1</v>
      </c>
      <c r="M84" s="18">
        <v>0</v>
      </c>
      <c r="N84" s="18">
        <v>0</v>
      </c>
      <c r="O84" s="18">
        <v>0</v>
      </c>
      <c r="P84" s="18">
        <v>0</v>
      </c>
      <c r="Q84" s="46">
        <v>0</v>
      </c>
      <c r="R84" s="38">
        <f t="shared" si="6"/>
        <v>3.4</v>
      </c>
      <c r="S84" s="8">
        <f t="shared" si="11"/>
        <v>3.3</v>
      </c>
      <c r="T84" s="8">
        <f t="shared" si="7"/>
        <v>0</v>
      </c>
      <c r="U84" s="8">
        <f t="shared" si="8"/>
        <v>0.1</v>
      </c>
      <c r="V84" s="8">
        <f t="shared" si="9"/>
        <v>0</v>
      </c>
      <c r="W84" s="42">
        <f t="shared" si="10"/>
        <v>0</v>
      </c>
    </row>
    <row r="85" spans="1:23" x14ac:dyDescent="0.2">
      <c r="A85" s="19">
        <v>4120</v>
      </c>
      <c r="B85" s="22" t="s">
        <v>205</v>
      </c>
      <c r="C85" s="18">
        <v>0</v>
      </c>
      <c r="D85" s="18">
        <v>0</v>
      </c>
      <c r="E85" s="18">
        <v>0</v>
      </c>
      <c r="F85" s="18">
        <v>0.8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46">
        <v>0</v>
      </c>
      <c r="R85" s="38">
        <f t="shared" si="6"/>
        <v>0.8</v>
      </c>
      <c r="S85" s="8">
        <f t="shared" si="11"/>
        <v>0.8</v>
      </c>
      <c r="T85" s="8">
        <f t="shared" si="7"/>
        <v>0</v>
      </c>
      <c r="U85" s="8">
        <f t="shared" si="8"/>
        <v>0</v>
      </c>
      <c r="V85" s="8">
        <f t="shared" si="9"/>
        <v>0</v>
      </c>
      <c r="W85" s="42">
        <f t="shared" si="10"/>
        <v>0</v>
      </c>
    </row>
    <row r="86" spans="1:23" x14ac:dyDescent="0.2">
      <c r="A86" s="19">
        <v>4121</v>
      </c>
      <c r="B86" s="22" t="s">
        <v>206</v>
      </c>
      <c r="C86" s="18">
        <v>0</v>
      </c>
      <c r="D86" s="18">
        <v>0</v>
      </c>
      <c r="E86" s="18">
        <v>0</v>
      </c>
      <c r="F86" s="18">
        <v>0.2</v>
      </c>
      <c r="G86" s="18">
        <v>0</v>
      </c>
      <c r="H86" s="18">
        <v>0</v>
      </c>
      <c r="I86" s="18">
        <v>0</v>
      </c>
      <c r="J86" s="18">
        <v>0</v>
      </c>
      <c r="K86" s="18">
        <v>5.5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46">
        <v>0</v>
      </c>
      <c r="R86" s="38">
        <f t="shared" si="6"/>
        <v>5.7</v>
      </c>
      <c r="S86" s="8">
        <f t="shared" si="11"/>
        <v>0.2</v>
      </c>
      <c r="T86" s="8">
        <f t="shared" si="7"/>
        <v>5.5</v>
      </c>
      <c r="U86" s="8">
        <f t="shared" si="8"/>
        <v>0</v>
      </c>
      <c r="V86" s="8">
        <f t="shared" si="9"/>
        <v>0</v>
      </c>
      <c r="W86" s="42">
        <f t="shared" si="10"/>
        <v>0</v>
      </c>
    </row>
    <row r="87" spans="1:23" x14ac:dyDescent="0.2">
      <c r="A87" s="19">
        <v>4122</v>
      </c>
      <c r="B87" s="22" t="s">
        <v>208</v>
      </c>
      <c r="C87" s="18">
        <v>0</v>
      </c>
      <c r="D87" s="18">
        <v>0</v>
      </c>
      <c r="E87" s="18">
        <v>0</v>
      </c>
      <c r="F87" s="18">
        <v>0.1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46">
        <v>0</v>
      </c>
      <c r="R87" s="38">
        <f t="shared" si="6"/>
        <v>0.1</v>
      </c>
      <c r="S87" s="8">
        <f t="shared" si="11"/>
        <v>0.1</v>
      </c>
      <c r="T87" s="8">
        <f t="shared" si="7"/>
        <v>0</v>
      </c>
      <c r="U87" s="8">
        <f t="shared" si="8"/>
        <v>0</v>
      </c>
      <c r="V87" s="8">
        <f t="shared" si="9"/>
        <v>0</v>
      </c>
      <c r="W87" s="42">
        <f t="shared" si="10"/>
        <v>0</v>
      </c>
    </row>
    <row r="88" spans="1:23" x14ac:dyDescent="0.2">
      <c r="A88" s="19">
        <v>4123</v>
      </c>
      <c r="B88" s="22" t="s">
        <v>216</v>
      </c>
      <c r="C88" s="18">
        <v>0.6</v>
      </c>
      <c r="D88" s="18">
        <v>0</v>
      </c>
      <c r="E88" s="18">
        <v>0</v>
      </c>
      <c r="F88" s="18">
        <v>0</v>
      </c>
      <c r="G88" s="18">
        <v>0</v>
      </c>
      <c r="H88" s="18">
        <v>1.6</v>
      </c>
      <c r="I88" s="18">
        <v>0</v>
      </c>
      <c r="J88" s="18">
        <v>0</v>
      </c>
      <c r="K88" s="18">
        <v>2.4</v>
      </c>
      <c r="L88" s="18">
        <v>0.4</v>
      </c>
      <c r="M88" s="18">
        <v>0</v>
      </c>
      <c r="N88" s="18">
        <v>0</v>
      </c>
      <c r="O88" s="18">
        <v>0</v>
      </c>
      <c r="P88" s="18">
        <v>0</v>
      </c>
      <c r="Q88" s="46">
        <v>0</v>
      </c>
      <c r="R88" s="38">
        <f t="shared" si="6"/>
        <v>5</v>
      </c>
      <c r="S88" s="8">
        <f t="shared" si="11"/>
        <v>2.2000000000000002</v>
      </c>
      <c r="T88" s="8">
        <f t="shared" si="7"/>
        <v>2.4</v>
      </c>
      <c r="U88" s="8">
        <f t="shared" si="8"/>
        <v>0.4</v>
      </c>
      <c r="V88" s="8">
        <f t="shared" si="9"/>
        <v>0</v>
      </c>
      <c r="W88" s="42">
        <f t="shared" si="10"/>
        <v>0</v>
      </c>
    </row>
    <row r="89" spans="1:23" x14ac:dyDescent="0.2">
      <c r="A89" s="19">
        <v>4124</v>
      </c>
      <c r="B89" s="22" t="s">
        <v>237</v>
      </c>
      <c r="C89" s="18">
        <v>0</v>
      </c>
      <c r="D89" s="18">
        <v>0</v>
      </c>
      <c r="E89" s="18">
        <v>0</v>
      </c>
      <c r="F89" s="18">
        <v>0.2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46">
        <v>0</v>
      </c>
      <c r="R89" s="38">
        <f>SUM(C89:Q89)</f>
        <v>0.2</v>
      </c>
      <c r="S89" s="8">
        <f>SUM(C89:I89,P89)</f>
        <v>0.2</v>
      </c>
      <c r="T89" s="8">
        <f>SUM(J89:K89)</f>
        <v>0</v>
      </c>
      <c r="U89" s="8">
        <f>SUM(L89)</f>
        <v>0</v>
      </c>
      <c r="V89" s="8">
        <f>SUM(M89:O89)</f>
        <v>0</v>
      </c>
      <c r="W89" s="42">
        <f>Q89</f>
        <v>0</v>
      </c>
    </row>
    <row r="90" spans="1:23" x14ac:dyDescent="0.2">
      <c r="A90" s="19">
        <v>4131</v>
      </c>
      <c r="B90" s="22" t="s">
        <v>32</v>
      </c>
      <c r="C90" s="18">
        <v>0</v>
      </c>
      <c r="D90" s="18">
        <v>0</v>
      </c>
      <c r="E90" s="18">
        <v>0</v>
      </c>
      <c r="F90" s="18">
        <v>1.1000000000000001</v>
      </c>
      <c r="G90" s="18">
        <v>0</v>
      </c>
      <c r="H90" s="18">
        <v>0.1</v>
      </c>
      <c r="I90" s="18">
        <v>0.2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46">
        <v>0</v>
      </c>
      <c r="R90" s="38">
        <f t="shared" si="6"/>
        <v>1.4000000000000001</v>
      </c>
      <c r="S90" s="8">
        <f t="shared" si="11"/>
        <v>1.4000000000000001</v>
      </c>
      <c r="T90" s="8">
        <f t="shared" si="7"/>
        <v>0</v>
      </c>
      <c r="U90" s="8">
        <f t="shared" si="8"/>
        <v>0</v>
      </c>
      <c r="V90" s="8">
        <f t="shared" si="9"/>
        <v>0</v>
      </c>
      <c r="W90" s="42">
        <f t="shared" si="10"/>
        <v>0</v>
      </c>
    </row>
    <row r="91" spans="1:23" x14ac:dyDescent="0.2">
      <c r="A91" s="19">
        <v>4132</v>
      </c>
      <c r="B91" s="22" t="s">
        <v>42</v>
      </c>
      <c r="C91" s="18">
        <v>0</v>
      </c>
      <c r="D91" s="18">
        <v>0</v>
      </c>
      <c r="E91" s="18">
        <v>0</v>
      </c>
      <c r="F91" s="18">
        <v>0.1</v>
      </c>
      <c r="G91" s="18">
        <v>0</v>
      </c>
      <c r="H91" s="18">
        <v>0.5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46">
        <v>0</v>
      </c>
      <c r="R91" s="38">
        <f t="shared" si="6"/>
        <v>0.6</v>
      </c>
      <c r="S91" s="8">
        <f t="shared" si="11"/>
        <v>0.6</v>
      </c>
      <c r="T91" s="8">
        <f t="shared" si="7"/>
        <v>0</v>
      </c>
      <c r="U91" s="8">
        <f t="shared" si="8"/>
        <v>0</v>
      </c>
      <c r="V91" s="8">
        <f t="shared" si="9"/>
        <v>0</v>
      </c>
      <c r="W91" s="42">
        <f t="shared" si="10"/>
        <v>0</v>
      </c>
    </row>
    <row r="92" spans="1:23" x14ac:dyDescent="0.2">
      <c r="A92" s="19">
        <v>4133</v>
      </c>
      <c r="B92" s="31" t="s">
        <v>55</v>
      </c>
      <c r="C92" s="18">
        <v>0</v>
      </c>
      <c r="D92" s="18">
        <v>0</v>
      </c>
      <c r="E92" s="18">
        <v>0</v>
      </c>
      <c r="F92" s="18">
        <v>1.8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46">
        <v>0</v>
      </c>
      <c r="R92" s="38">
        <f t="shared" si="6"/>
        <v>1.8</v>
      </c>
      <c r="S92" s="8">
        <f t="shared" si="11"/>
        <v>1.8</v>
      </c>
      <c r="T92" s="8">
        <f t="shared" si="7"/>
        <v>0</v>
      </c>
      <c r="U92" s="8">
        <f t="shared" si="8"/>
        <v>0</v>
      </c>
      <c r="V92" s="8">
        <f t="shared" si="9"/>
        <v>0</v>
      </c>
      <c r="W92" s="42">
        <f t="shared" si="10"/>
        <v>0</v>
      </c>
    </row>
    <row r="93" spans="1:23" x14ac:dyDescent="0.2">
      <c r="A93" s="19">
        <v>4134</v>
      </c>
      <c r="B93" s="22" t="s">
        <v>63</v>
      </c>
      <c r="C93" s="18">
        <v>0</v>
      </c>
      <c r="D93" s="18">
        <v>0</v>
      </c>
      <c r="E93" s="18">
        <v>0</v>
      </c>
      <c r="F93" s="18">
        <v>0.6</v>
      </c>
      <c r="G93" s="18">
        <v>0</v>
      </c>
      <c r="H93" s="18">
        <v>0.5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46">
        <v>0</v>
      </c>
      <c r="R93" s="38">
        <f t="shared" si="6"/>
        <v>1.1000000000000001</v>
      </c>
      <c r="S93" s="8">
        <f t="shared" si="11"/>
        <v>1.1000000000000001</v>
      </c>
      <c r="T93" s="8">
        <f t="shared" si="7"/>
        <v>0</v>
      </c>
      <c r="U93" s="8">
        <f t="shared" si="8"/>
        <v>0</v>
      </c>
      <c r="V93" s="8">
        <f t="shared" si="9"/>
        <v>0</v>
      </c>
      <c r="W93" s="42">
        <f t="shared" si="10"/>
        <v>0</v>
      </c>
    </row>
    <row r="94" spans="1:23" x14ac:dyDescent="0.2">
      <c r="A94" s="19">
        <v>4135</v>
      </c>
      <c r="B94" s="22" t="s">
        <v>83</v>
      </c>
      <c r="C94" s="18">
        <v>0</v>
      </c>
      <c r="D94" s="18">
        <v>0.9</v>
      </c>
      <c r="E94" s="18">
        <v>0.7</v>
      </c>
      <c r="F94" s="18">
        <v>4.4000000000000004</v>
      </c>
      <c r="G94" s="18">
        <v>0</v>
      </c>
      <c r="H94" s="18">
        <v>0</v>
      </c>
      <c r="I94" s="18">
        <v>0.6</v>
      </c>
      <c r="J94" s="18">
        <v>0</v>
      </c>
      <c r="K94" s="18">
        <v>2.5</v>
      </c>
      <c r="L94" s="18">
        <v>1</v>
      </c>
      <c r="M94" s="18">
        <v>0</v>
      </c>
      <c r="N94" s="18">
        <v>0</v>
      </c>
      <c r="O94" s="18">
        <v>0</v>
      </c>
      <c r="P94" s="18">
        <v>0</v>
      </c>
      <c r="Q94" s="46">
        <v>0</v>
      </c>
      <c r="R94" s="38">
        <f t="shared" si="6"/>
        <v>10.1</v>
      </c>
      <c r="S94" s="8">
        <f t="shared" si="11"/>
        <v>6.6</v>
      </c>
      <c r="T94" s="8">
        <f t="shared" si="7"/>
        <v>2.5</v>
      </c>
      <c r="U94" s="8">
        <f t="shared" si="8"/>
        <v>1</v>
      </c>
      <c r="V94" s="8">
        <f t="shared" si="9"/>
        <v>0</v>
      </c>
      <c r="W94" s="42">
        <f t="shared" si="10"/>
        <v>0</v>
      </c>
    </row>
    <row r="95" spans="1:23" x14ac:dyDescent="0.2">
      <c r="A95" s="19">
        <v>4136</v>
      </c>
      <c r="B95" s="31" t="s">
        <v>95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46">
        <v>0</v>
      </c>
      <c r="R95" s="38">
        <f t="shared" si="6"/>
        <v>0</v>
      </c>
      <c r="S95" s="8">
        <f t="shared" si="11"/>
        <v>0</v>
      </c>
      <c r="T95" s="8">
        <f t="shared" si="7"/>
        <v>0</v>
      </c>
      <c r="U95" s="8">
        <f t="shared" si="8"/>
        <v>0</v>
      </c>
      <c r="V95" s="8">
        <f t="shared" si="9"/>
        <v>0</v>
      </c>
      <c r="W95" s="42">
        <f t="shared" si="10"/>
        <v>0</v>
      </c>
    </row>
    <row r="96" spans="1:23" x14ac:dyDescent="0.2">
      <c r="A96" s="19">
        <v>4137</v>
      </c>
      <c r="B96" s="22" t="s">
        <v>113</v>
      </c>
      <c r="C96" s="18">
        <v>0</v>
      </c>
      <c r="D96" s="18">
        <v>0.2</v>
      </c>
      <c r="E96" s="18">
        <v>0</v>
      </c>
      <c r="F96" s="18">
        <v>0.4</v>
      </c>
      <c r="G96" s="18">
        <v>0</v>
      </c>
      <c r="H96" s="18">
        <v>0.3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46">
        <v>0</v>
      </c>
      <c r="R96" s="38">
        <f t="shared" si="6"/>
        <v>0.90000000000000013</v>
      </c>
      <c r="S96" s="8">
        <f t="shared" si="11"/>
        <v>0.90000000000000013</v>
      </c>
      <c r="T96" s="8">
        <f t="shared" si="7"/>
        <v>0</v>
      </c>
      <c r="U96" s="8">
        <f t="shared" si="8"/>
        <v>0</v>
      </c>
      <c r="V96" s="8">
        <f t="shared" si="9"/>
        <v>0</v>
      </c>
      <c r="W96" s="42">
        <f t="shared" si="10"/>
        <v>0</v>
      </c>
    </row>
    <row r="97" spans="1:23" x14ac:dyDescent="0.2">
      <c r="A97" s="19">
        <v>4138</v>
      </c>
      <c r="B97" s="22" t="s">
        <v>117</v>
      </c>
      <c r="C97" s="18">
        <v>0</v>
      </c>
      <c r="D97" s="18">
        <v>1.7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46">
        <v>0</v>
      </c>
      <c r="R97" s="38">
        <f t="shared" si="6"/>
        <v>1.7</v>
      </c>
      <c r="S97" s="8">
        <f t="shared" si="11"/>
        <v>1.7</v>
      </c>
      <c r="T97" s="8">
        <f t="shared" si="7"/>
        <v>0</v>
      </c>
      <c r="U97" s="8">
        <f t="shared" si="8"/>
        <v>0</v>
      </c>
      <c r="V97" s="8">
        <f t="shared" si="9"/>
        <v>0</v>
      </c>
      <c r="W97" s="42">
        <f t="shared" si="10"/>
        <v>0</v>
      </c>
    </row>
    <row r="98" spans="1:23" x14ac:dyDescent="0.2">
      <c r="A98" s="19">
        <v>4139</v>
      </c>
      <c r="B98" s="22" t="s">
        <v>125</v>
      </c>
      <c r="C98" s="7">
        <v>0</v>
      </c>
      <c r="D98" s="7">
        <v>0</v>
      </c>
      <c r="E98" s="7">
        <v>0</v>
      </c>
      <c r="F98" s="7">
        <v>4.9000000000000004</v>
      </c>
      <c r="G98" s="7">
        <v>0.1</v>
      </c>
      <c r="H98" s="7">
        <v>0.4</v>
      </c>
      <c r="I98" s="7">
        <v>0</v>
      </c>
      <c r="J98" s="7">
        <v>0</v>
      </c>
      <c r="K98" s="7">
        <v>2.6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34">
        <v>0</v>
      </c>
      <c r="R98" s="38">
        <f t="shared" si="6"/>
        <v>8</v>
      </c>
      <c r="S98" s="8">
        <f t="shared" si="11"/>
        <v>5.4</v>
      </c>
      <c r="T98" s="8">
        <f t="shared" si="7"/>
        <v>2.6</v>
      </c>
      <c r="U98" s="8">
        <f>SUM(L98)</f>
        <v>0</v>
      </c>
      <c r="V98" s="8">
        <f>SUM(M98:O98)</f>
        <v>0</v>
      </c>
      <c r="W98" s="42">
        <f>Q98</f>
        <v>0</v>
      </c>
    </row>
    <row r="99" spans="1:23" x14ac:dyDescent="0.2">
      <c r="A99" s="19">
        <v>4140</v>
      </c>
      <c r="B99" s="22" t="s">
        <v>145</v>
      </c>
      <c r="C99" s="18">
        <v>0</v>
      </c>
      <c r="D99" s="18">
        <v>0.6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46">
        <v>0</v>
      </c>
      <c r="R99" s="38">
        <f>SUM(C99:Q99)</f>
        <v>0.6</v>
      </c>
      <c r="S99" s="8">
        <f>SUM(C99:I99,P99)</f>
        <v>0.6</v>
      </c>
      <c r="T99" s="8">
        <f>SUM(J99:K99)</f>
        <v>0</v>
      </c>
      <c r="U99" s="8">
        <f>SUM(L99)</f>
        <v>0</v>
      </c>
      <c r="V99" s="8">
        <f>SUM(M99:O99)</f>
        <v>0</v>
      </c>
      <c r="W99" s="42">
        <f>Q99</f>
        <v>0</v>
      </c>
    </row>
    <row r="100" spans="1:23" x14ac:dyDescent="0.2">
      <c r="A100" s="19">
        <v>4141</v>
      </c>
      <c r="B100" s="22" t="s">
        <v>155</v>
      </c>
      <c r="C100" s="18">
        <v>0.9</v>
      </c>
      <c r="D100" s="18">
        <v>0</v>
      </c>
      <c r="E100" s="18">
        <v>0</v>
      </c>
      <c r="F100" s="18">
        <v>4.9000000000000004</v>
      </c>
      <c r="G100" s="18">
        <v>1</v>
      </c>
      <c r="H100" s="18">
        <v>0.7</v>
      </c>
      <c r="I100" s="18">
        <v>2.2999999999999998</v>
      </c>
      <c r="J100" s="18">
        <v>0</v>
      </c>
      <c r="K100" s="18">
        <v>6.3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46">
        <v>0</v>
      </c>
      <c r="R100" s="38">
        <f t="shared" si="6"/>
        <v>16.100000000000001</v>
      </c>
      <c r="S100" s="8">
        <f t="shared" si="11"/>
        <v>9.8000000000000007</v>
      </c>
      <c r="T100" s="8">
        <f t="shared" si="7"/>
        <v>6.3</v>
      </c>
      <c r="U100" s="8">
        <f t="shared" si="8"/>
        <v>0</v>
      </c>
      <c r="V100" s="8">
        <f t="shared" si="9"/>
        <v>0</v>
      </c>
      <c r="W100" s="42">
        <f t="shared" si="10"/>
        <v>0</v>
      </c>
    </row>
    <row r="101" spans="1:23" x14ac:dyDescent="0.2">
      <c r="A101" s="19">
        <v>4142</v>
      </c>
      <c r="B101" s="31" t="s">
        <v>175</v>
      </c>
      <c r="C101" s="7">
        <v>0.8</v>
      </c>
      <c r="D101" s="7">
        <v>0</v>
      </c>
      <c r="E101" s="7">
        <v>0</v>
      </c>
      <c r="F101" s="7">
        <v>0.7</v>
      </c>
      <c r="G101" s="7">
        <v>0.7</v>
      </c>
      <c r="H101" s="7">
        <v>0</v>
      </c>
      <c r="I101" s="7">
        <v>0.2</v>
      </c>
      <c r="J101" s="7">
        <v>1.8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34">
        <v>0</v>
      </c>
      <c r="R101" s="38">
        <f t="shared" si="6"/>
        <v>4.2</v>
      </c>
      <c r="S101" s="8">
        <f t="shared" si="11"/>
        <v>2.4000000000000004</v>
      </c>
      <c r="T101" s="8">
        <f t="shared" si="7"/>
        <v>1.8</v>
      </c>
      <c r="U101" s="8">
        <f t="shared" si="8"/>
        <v>0</v>
      </c>
      <c r="V101" s="8">
        <f t="shared" si="9"/>
        <v>0</v>
      </c>
      <c r="W101" s="42">
        <f t="shared" si="10"/>
        <v>0</v>
      </c>
    </row>
    <row r="102" spans="1:23" x14ac:dyDescent="0.2">
      <c r="A102" s="19">
        <v>4143</v>
      </c>
      <c r="B102" s="22" t="s">
        <v>176</v>
      </c>
      <c r="C102" s="7">
        <v>0</v>
      </c>
      <c r="D102" s="7">
        <v>0</v>
      </c>
      <c r="E102" s="7">
        <v>0</v>
      </c>
      <c r="F102" s="7">
        <v>1.2</v>
      </c>
      <c r="G102" s="7">
        <v>0</v>
      </c>
      <c r="H102" s="7">
        <v>0</v>
      </c>
      <c r="I102" s="7">
        <v>0.2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34">
        <v>0</v>
      </c>
      <c r="R102" s="38">
        <f t="shared" si="6"/>
        <v>1.4</v>
      </c>
      <c r="S102" s="8">
        <f t="shared" si="11"/>
        <v>1.4</v>
      </c>
      <c r="T102" s="8">
        <f t="shared" si="7"/>
        <v>0</v>
      </c>
      <c r="U102" s="8">
        <f t="shared" si="8"/>
        <v>0</v>
      </c>
      <c r="V102" s="8">
        <f t="shared" si="9"/>
        <v>0</v>
      </c>
      <c r="W102" s="42">
        <f t="shared" si="10"/>
        <v>0</v>
      </c>
    </row>
    <row r="103" spans="1:23" x14ac:dyDescent="0.2">
      <c r="A103" s="19">
        <v>4144</v>
      </c>
      <c r="B103" s="22" t="s">
        <v>178</v>
      </c>
      <c r="C103" s="7">
        <v>0</v>
      </c>
      <c r="D103" s="7">
        <v>0</v>
      </c>
      <c r="E103" s="7">
        <v>0</v>
      </c>
      <c r="F103" s="7">
        <v>2.1</v>
      </c>
      <c r="G103" s="7">
        <v>0</v>
      </c>
      <c r="H103" s="7">
        <v>0.4</v>
      </c>
      <c r="I103" s="7">
        <v>0.4</v>
      </c>
      <c r="J103" s="7">
        <v>0</v>
      </c>
      <c r="K103" s="7">
        <v>0</v>
      </c>
      <c r="L103" s="7">
        <v>0.2</v>
      </c>
      <c r="M103" s="7">
        <v>0</v>
      </c>
      <c r="N103" s="7">
        <v>0</v>
      </c>
      <c r="O103" s="7">
        <v>0</v>
      </c>
      <c r="P103" s="7">
        <v>0</v>
      </c>
      <c r="Q103" s="34">
        <v>0</v>
      </c>
      <c r="R103" s="38">
        <f t="shared" si="6"/>
        <v>3.1</v>
      </c>
      <c r="S103" s="8">
        <f t="shared" si="11"/>
        <v>2.9</v>
      </c>
      <c r="T103" s="8">
        <f t="shared" si="7"/>
        <v>0</v>
      </c>
      <c r="U103" s="8">
        <f t="shared" si="8"/>
        <v>0.2</v>
      </c>
      <c r="V103" s="8">
        <f t="shared" si="9"/>
        <v>0</v>
      </c>
      <c r="W103" s="42">
        <f t="shared" si="10"/>
        <v>0</v>
      </c>
    </row>
    <row r="104" spans="1:23" x14ac:dyDescent="0.2">
      <c r="A104" s="19">
        <v>4145</v>
      </c>
      <c r="B104" s="30" t="s">
        <v>194</v>
      </c>
      <c r="C104" s="7">
        <v>0</v>
      </c>
      <c r="D104" s="7">
        <v>0</v>
      </c>
      <c r="E104" s="7">
        <v>0</v>
      </c>
      <c r="F104" s="7">
        <v>1.3</v>
      </c>
      <c r="G104" s="7">
        <v>0.6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34">
        <v>0</v>
      </c>
      <c r="R104" s="38">
        <f t="shared" si="6"/>
        <v>1.9</v>
      </c>
      <c r="S104" s="8">
        <f t="shared" si="11"/>
        <v>1.9</v>
      </c>
      <c r="T104" s="8">
        <f t="shared" si="7"/>
        <v>0</v>
      </c>
      <c r="U104" s="8">
        <f t="shared" si="8"/>
        <v>0</v>
      </c>
      <c r="V104" s="8">
        <f t="shared" si="9"/>
        <v>0</v>
      </c>
      <c r="W104" s="42">
        <f t="shared" si="10"/>
        <v>0</v>
      </c>
    </row>
    <row r="105" spans="1:23" x14ac:dyDescent="0.2">
      <c r="A105" s="19">
        <v>4146</v>
      </c>
      <c r="B105" s="22" t="s">
        <v>202</v>
      </c>
      <c r="C105" s="7">
        <v>0</v>
      </c>
      <c r="D105" s="7">
        <v>0</v>
      </c>
      <c r="E105" s="7">
        <v>0</v>
      </c>
      <c r="F105" s="7">
        <v>3</v>
      </c>
      <c r="G105" s="7">
        <v>0</v>
      </c>
      <c r="H105" s="7">
        <v>0</v>
      </c>
      <c r="I105" s="7">
        <v>0</v>
      </c>
      <c r="J105" s="7">
        <v>0</v>
      </c>
      <c r="K105" s="7">
        <v>1.2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34">
        <v>0</v>
      </c>
      <c r="R105" s="38">
        <f t="shared" si="6"/>
        <v>4.2</v>
      </c>
      <c r="S105" s="8">
        <f t="shared" si="11"/>
        <v>3</v>
      </c>
      <c r="T105" s="8">
        <f t="shared" si="7"/>
        <v>1.2</v>
      </c>
      <c r="U105" s="8">
        <f t="shared" si="8"/>
        <v>0</v>
      </c>
      <c r="V105" s="8">
        <f t="shared" si="9"/>
        <v>0</v>
      </c>
      <c r="W105" s="42">
        <f t="shared" si="10"/>
        <v>0</v>
      </c>
    </row>
    <row r="106" spans="1:23" x14ac:dyDescent="0.2">
      <c r="A106" s="19">
        <v>4147</v>
      </c>
      <c r="B106" s="22" t="s">
        <v>226</v>
      </c>
      <c r="C106" s="7">
        <v>0</v>
      </c>
      <c r="D106" s="7">
        <v>0</v>
      </c>
      <c r="E106" s="7">
        <v>0</v>
      </c>
      <c r="F106" s="7">
        <v>0.3</v>
      </c>
      <c r="G106" s="7">
        <v>0</v>
      </c>
      <c r="H106" s="7">
        <v>0.7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34">
        <v>0</v>
      </c>
      <c r="R106" s="38">
        <f t="shared" si="6"/>
        <v>1</v>
      </c>
      <c r="S106" s="8">
        <f t="shared" si="11"/>
        <v>1</v>
      </c>
      <c r="T106" s="8">
        <f t="shared" si="7"/>
        <v>0</v>
      </c>
      <c r="U106" s="8">
        <f t="shared" si="8"/>
        <v>0</v>
      </c>
      <c r="V106" s="8">
        <f t="shared" si="9"/>
        <v>0</v>
      </c>
      <c r="W106" s="42">
        <f t="shared" si="10"/>
        <v>0</v>
      </c>
    </row>
    <row r="107" spans="1:23" x14ac:dyDescent="0.2">
      <c r="A107" s="19">
        <v>4161</v>
      </c>
      <c r="B107" s="22" t="s">
        <v>67</v>
      </c>
      <c r="C107" s="7">
        <v>0</v>
      </c>
      <c r="D107" s="7">
        <v>0</v>
      </c>
      <c r="E107" s="7">
        <v>0</v>
      </c>
      <c r="F107" s="7">
        <v>1.4</v>
      </c>
      <c r="G107" s="7">
        <v>0</v>
      </c>
      <c r="H107" s="7">
        <v>0</v>
      </c>
      <c r="I107" s="7">
        <v>0</v>
      </c>
      <c r="J107" s="7">
        <v>0</v>
      </c>
      <c r="K107" s="7">
        <v>6.9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34">
        <v>0</v>
      </c>
      <c r="R107" s="38">
        <f t="shared" si="6"/>
        <v>8.3000000000000007</v>
      </c>
      <c r="S107" s="8">
        <f t="shared" si="11"/>
        <v>1.4</v>
      </c>
      <c r="T107" s="8">
        <f t="shared" si="7"/>
        <v>6.9</v>
      </c>
      <c r="U107" s="8">
        <f t="shared" si="8"/>
        <v>0</v>
      </c>
      <c r="V107" s="8">
        <f t="shared" si="9"/>
        <v>0</v>
      </c>
      <c r="W107" s="42">
        <f t="shared" si="10"/>
        <v>0</v>
      </c>
    </row>
    <row r="108" spans="1:23" x14ac:dyDescent="0.2">
      <c r="A108" s="19">
        <v>4163</v>
      </c>
      <c r="B108" s="22" t="s">
        <v>77</v>
      </c>
      <c r="C108" s="7">
        <v>0</v>
      </c>
      <c r="D108" s="7">
        <v>0</v>
      </c>
      <c r="E108" s="7">
        <v>0</v>
      </c>
      <c r="F108" s="7">
        <v>3.7</v>
      </c>
      <c r="G108" s="7">
        <v>0</v>
      </c>
      <c r="H108" s="7">
        <v>0.7</v>
      </c>
      <c r="I108" s="7">
        <v>1.8</v>
      </c>
      <c r="J108" s="7">
        <v>3.8</v>
      </c>
      <c r="K108" s="7">
        <v>0</v>
      </c>
      <c r="L108" s="7">
        <v>0.3</v>
      </c>
      <c r="M108" s="7">
        <v>0</v>
      </c>
      <c r="N108" s="7">
        <v>0</v>
      </c>
      <c r="O108" s="7">
        <v>0</v>
      </c>
      <c r="P108" s="7">
        <v>0</v>
      </c>
      <c r="Q108" s="34">
        <v>0</v>
      </c>
      <c r="R108" s="38">
        <f t="shared" si="6"/>
        <v>10.3</v>
      </c>
      <c r="S108" s="8">
        <f t="shared" si="11"/>
        <v>6.2</v>
      </c>
      <c r="T108" s="8">
        <f t="shared" si="7"/>
        <v>3.8</v>
      </c>
      <c r="U108" s="8">
        <f t="shared" si="8"/>
        <v>0.3</v>
      </c>
      <c r="V108" s="8">
        <f t="shared" si="9"/>
        <v>0</v>
      </c>
      <c r="W108" s="42">
        <f t="shared" si="10"/>
        <v>0</v>
      </c>
    </row>
    <row r="109" spans="1:23" x14ac:dyDescent="0.2">
      <c r="A109" s="19">
        <v>4164</v>
      </c>
      <c r="B109" s="22" t="s">
        <v>79</v>
      </c>
      <c r="C109" s="7">
        <v>0</v>
      </c>
      <c r="D109" s="7">
        <v>0</v>
      </c>
      <c r="E109" s="7">
        <v>0</v>
      </c>
      <c r="F109" s="7">
        <v>0.1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34">
        <v>0</v>
      </c>
      <c r="R109" s="38">
        <f t="shared" si="6"/>
        <v>0.1</v>
      </c>
      <c r="S109" s="8">
        <f t="shared" si="11"/>
        <v>0.1</v>
      </c>
      <c r="T109" s="8">
        <f t="shared" si="7"/>
        <v>0</v>
      </c>
      <c r="U109" s="8">
        <f t="shared" si="8"/>
        <v>0</v>
      </c>
      <c r="V109" s="8">
        <f t="shared" si="9"/>
        <v>0</v>
      </c>
      <c r="W109" s="42">
        <f t="shared" si="10"/>
        <v>0</v>
      </c>
    </row>
    <row r="110" spans="1:23" x14ac:dyDescent="0.2">
      <c r="A110" s="19">
        <v>4165</v>
      </c>
      <c r="B110" s="22" t="s">
        <v>82</v>
      </c>
      <c r="C110" s="7">
        <v>0</v>
      </c>
      <c r="D110" s="7">
        <v>0.3</v>
      </c>
      <c r="E110" s="7">
        <v>0</v>
      </c>
      <c r="F110" s="7">
        <v>3.7</v>
      </c>
      <c r="G110" s="7">
        <v>0</v>
      </c>
      <c r="H110" s="7">
        <v>0</v>
      </c>
      <c r="I110" s="7">
        <v>0</v>
      </c>
      <c r="J110" s="7">
        <v>1.3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34">
        <v>0</v>
      </c>
      <c r="R110" s="38">
        <f t="shared" si="6"/>
        <v>5.3</v>
      </c>
      <c r="S110" s="8">
        <f t="shared" si="11"/>
        <v>4</v>
      </c>
      <c r="T110" s="8">
        <f t="shared" si="7"/>
        <v>1.3</v>
      </c>
      <c r="U110" s="8">
        <f t="shared" si="8"/>
        <v>0</v>
      </c>
      <c r="V110" s="8">
        <f t="shared" si="9"/>
        <v>0</v>
      </c>
      <c r="W110" s="42">
        <f t="shared" si="10"/>
        <v>0</v>
      </c>
    </row>
    <row r="111" spans="1:23" x14ac:dyDescent="0.2">
      <c r="A111" s="19">
        <v>4166</v>
      </c>
      <c r="B111" s="22" t="s">
        <v>92</v>
      </c>
      <c r="C111" s="7">
        <v>0</v>
      </c>
      <c r="D111" s="7">
        <v>0.6</v>
      </c>
      <c r="E111" s="7">
        <v>0</v>
      </c>
      <c r="F111" s="7">
        <v>0.6</v>
      </c>
      <c r="G111" s="7">
        <v>0.9</v>
      </c>
      <c r="H111" s="7">
        <v>0</v>
      </c>
      <c r="I111" s="7">
        <v>0.2</v>
      </c>
      <c r="J111" s="7">
        <v>0.8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34">
        <v>0</v>
      </c>
      <c r="R111" s="38">
        <f t="shared" si="6"/>
        <v>3.1000000000000005</v>
      </c>
      <c r="S111" s="8">
        <f t="shared" si="11"/>
        <v>2.3000000000000003</v>
      </c>
      <c r="T111" s="8">
        <f t="shared" si="7"/>
        <v>0.8</v>
      </c>
      <c r="U111" s="8">
        <f t="shared" si="8"/>
        <v>0</v>
      </c>
      <c r="V111" s="8">
        <f t="shared" si="9"/>
        <v>0</v>
      </c>
      <c r="W111" s="42">
        <f t="shared" si="10"/>
        <v>0</v>
      </c>
    </row>
    <row r="112" spans="1:23" x14ac:dyDescent="0.2">
      <c r="A112" s="19">
        <v>4167</v>
      </c>
      <c r="B112" s="22" t="s">
        <v>96</v>
      </c>
      <c r="C112" s="7">
        <v>0</v>
      </c>
      <c r="D112" s="7">
        <v>0</v>
      </c>
      <c r="E112" s="7">
        <v>0</v>
      </c>
      <c r="F112" s="7">
        <v>1.4</v>
      </c>
      <c r="G112" s="7">
        <v>0</v>
      </c>
      <c r="H112" s="7">
        <v>0.6</v>
      </c>
      <c r="I112" s="7">
        <v>0</v>
      </c>
      <c r="J112" s="7">
        <v>0.4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34">
        <v>0</v>
      </c>
      <c r="R112" s="38">
        <f t="shared" si="6"/>
        <v>2.4</v>
      </c>
      <c r="S112" s="8">
        <f t="shared" si="11"/>
        <v>2</v>
      </c>
      <c r="T112" s="8">
        <f t="shared" si="7"/>
        <v>0.4</v>
      </c>
      <c r="U112" s="8">
        <f t="shared" si="8"/>
        <v>0</v>
      </c>
      <c r="V112" s="8">
        <f t="shared" si="9"/>
        <v>0</v>
      </c>
      <c r="W112" s="42">
        <f t="shared" si="10"/>
        <v>0</v>
      </c>
    </row>
    <row r="113" spans="1:23" x14ac:dyDescent="0.2">
      <c r="A113" s="19">
        <v>4169</v>
      </c>
      <c r="B113" s="22" t="s">
        <v>102</v>
      </c>
      <c r="C113" s="7">
        <v>0</v>
      </c>
      <c r="D113" s="7">
        <v>0</v>
      </c>
      <c r="E113" s="7">
        <v>0</v>
      </c>
      <c r="F113" s="7">
        <v>1.2</v>
      </c>
      <c r="G113" s="7">
        <v>0.5</v>
      </c>
      <c r="H113" s="7">
        <v>0.1</v>
      </c>
      <c r="I113" s="7">
        <v>0.3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34">
        <v>0</v>
      </c>
      <c r="R113" s="38">
        <f t="shared" si="6"/>
        <v>2.1</v>
      </c>
      <c r="S113" s="8">
        <f t="shared" si="11"/>
        <v>2.1</v>
      </c>
      <c r="T113" s="8">
        <f t="shared" si="7"/>
        <v>0</v>
      </c>
      <c r="U113" s="8">
        <f t="shared" si="8"/>
        <v>0</v>
      </c>
      <c r="V113" s="8">
        <f t="shared" si="9"/>
        <v>0</v>
      </c>
      <c r="W113" s="42">
        <f t="shared" si="10"/>
        <v>0</v>
      </c>
    </row>
    <row r="114" spans="1:23" x14ac:dyDescent="0.2">
      <c r="A114" s="19">
        <v>4170</v>
      </c>
      <c r="B114" s="22" t="s">
        <v>111</v>
      </c>
      <c r="C114" s="7">
        <v>0</v>
      </c>
      <c r="D114" s="7">
        <v>0.5</v>
      </c>
      <c r="E114" s="7">
        <v>0</v>
      </c>
      <c r="F114" s="7">
        <v>1.9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0.6</v>
      </c>
      <c r="M114" s="7">
        <v>0</v>
      </c>
      <c r="N114" s="7">
        <v>0</v>
      </c>
      <c r="O114" s="7">
        <v>0</v>
      </c>
      <c r="P114" s="7">
        <v>0</v>
      </c>
      <c r="Q114" s="34">
        <v>0</v>
      </c>
      <c r="R114" s="38">
        <f t="shared" si="6"/>
        <v>3</v>
      </c>
      <c r="S114" s="8">
        <f t="shared" si="11"/>
        <v>2.4</v>
      </c>
      <c r="T114" s="8">
        <f t="shared" si="7"/>
        <v>0</v>
      </c>
      <c r="U114" s="8">
        <f t="shared" si="8"/>
        <v>0.6</v>
      </c>
      <c r="V114" s="8">
        <f t="shared" si="9"/>
        <v>0</v>
      </c>
      <c r="W114" s="42">
        <f t="shared" si="10"/>
        <v>0</v>
      </c>
    </row>
    <row r="115" spans="1:23" x14ac:dyDescent="0.2">
      <c r="A115" s="19">
        <v>4172</v>
      </c>
      <c r="B115" s="22" t="s">
        <v>135</v>
      </c>
      <c r="C115" s="7">
        <v>0</v>
      </c>
      <c r="D115" s="7">
        <v>0</v>
      </c>
      <c r="E115" s="7">
        <v>0</v>
      </c>
      <c r="F115" s="7">
        <v>0.5</v>
      </c>
      <c r="G115" s="7">
        <v>0.2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34">
        <v>0</v>
      </c>
      <c r="R115" s="38">
        <f t="shared" si="6"/>
        <v>0.7</v>
      </c>
      <c r="S115" s="8">
        <f t="shared" si="11"/>
        <v>0.7</v>
      </c>
      <c r="T115" s="8">
        <f t="shared" si="7"/>
        <v>0</v>
      </c>
      <c r="U115" s="8">
        <f t="shared" si="8"/>
        <v>0</v>
      </c>
      <c r="V115" s="8">
        <f t="shared" si="9"/>
        <v>0</v>
      </c>
      <c r="W115" s="42">
        <f t="shared" si="10"/>
        <v>0</v>
      </c>
    </row>
    <row r="116" spans="1:23" x14ac:dyDescent="0.2">
      <c r="A116" s="19">
        <v>4173</v>
      </c>
      <c r="B116" s="31" t="s">
        <v>144</v>
      </c>
      <c r="C116" s="7">
        <v>0</v>
      </c>
      <c r="D116" s="7">
        <v>0</v>
      </c>
      <c r="E116" s="7">
        <v>0</v>
      </c>
      <c r="F116" s="7">
        <v>0.6</v>
      </c>
      <c r="G116" s="7">
        <v>0</v>
      </c>
      <c r="H116" s="7">
        <v>0.3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34">
        <v>0</v>
      </c>
      <c r="R116" s="38">
        <f t="shared" si="6"/>
        <v>0.89999999999999991</v>
      </c>
      <c r="S116" s="8">
        <f t="shared" si="11"/>
        <v>0.89999999999999991</v>
      </c>
      <c r="T116" s="8">
        <f t="shared" si="7"/>
        <v>0</v>
      </c>
      <c r="U116" s="8">
        <f t="shared" si="8"/>
        <v>0</v>
      </c>
      <c r="V116" s="8">
        <f t="shared" si="9"/>
        <v>0</v>
      </c>
      <c r="W116" s="42">
        <f t="shared" si="10"/>
        <v>0</v>
      </c>
    </row>
    <row r="117" spans="1:23" x14ac:dyDescent="0.2">
      <c r="A117" s="19">
        <v>4175</v>
      </c>
      <c r="B117" s="22" t="s">
        <v>151</v>
      </c>
      <c r="C117" s="7">
        <v>0</v>
      </c>
      <c r="D117" s="7">
        <v>0</v>
      </c>
      <c r="E117" s="7">
        <v>0</v>
      </c>
      <c r="F117" s="7">
        <v>0.3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34">
        <v>0</v>
      </c>
      <c r="R117" s="38">
        <f t="shared" si="6"/>
        <v>0.3</v>
      </c>
      <c r="S117" s="8">
        <f t="shared" si="11"/>
        <v>0.3</v>
      </c>
      <c r="T117" s="8">
        <f t="shared" si="7"/>
        <v>0</v>
      </c>
      <c r="U117" s="8">
        <f t="shared" si="8"/>
        <v>0</v>
      </c>
      <c r="V117" s="8">
        <f t="shared" si="9"/>
        <v>0</v>
      </c>
      <c r="W117" s="42">
        <f t="shared" si="10"/>
        <v>0</v>
      </c>
    </row>
    <row r="118" spans="1:23" x14ac:dyDescent="0.2">
      <c r="A118" s="19">
        <v>4176</v>
      </c>
      <c r="B118" s="22" t="s">
        <v>180</v>
      </c>
      <c r="C118" s="7">
        <v>0</v>
      </c>
      <c r="D118" s="7">
        <v>0</v>
      </c>
      <c r="E118" s="7">
        <v>0</v>
      </c>
      <c r="F118" s="7">
        <v>0.5</v>
      </c>
      <c r="G118" s="7">
        <v>0</v>
      </c>
      <c r="H118" s="7">
        <v>0</v>
      </c>
      <c r="I118" s="7">
        <v>0</v>
      </c>
      <c r="J118" s="7">
        <v>1.5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34">
        <v>0</v>
      </c>
      <c r="R118" s="38">
        <f t="shared" si="6"/>
        <v>2</v>
      </c>
      <c r="S118" s="8">
        <f t="shared" si="11"/>
        <v>0.5</v>
      </c>
      <c r="T118" s="8">
        <f t="shared" si="7"/>
        <v>1.5</v>
      </c>
      <c r="U118" s="8">
        <f t="shared" si="8"/>
        <v>0</v>
      </c>
      <c r="V118" s="8">
        <f t="shared" si="9"/>
        <v>0</v>
      </c>
      <c r="W118" s="42">
        <f t="shared" si="10"/>
        <v>0</v>
      </c>
    </row>
    <row r="119" spans="1:23" x14ac:dyDescent="0.2">
      <c r="A119" s="19">
        <v>4177</v>
      </c>
      <c r="B119" s="22" t="s">
        <v>185</v>
      </c>
      <c r="C119" s="7">
        <v>0</v>
      </c>
      <c r="D119" s="7">
        <v>0</v>
      </c>
      <c r="E119" s="7">
        <v>0</v>
      </c>
      <c r="F119" s="7">
        <v>1.1000000000000001</v>
      </c>
      <c r="G119" s="7">
        <v>0</v>
      </c>
      <c r="H119" s="7">
        <v>0</v>
      </c>
      <c r="I119" s="7">
        <v>0.7</v>
      </c>
      <c r="J119" s="7">
        <v>0.5</v>
      </c>
      <c r="K119" s="7">
        <v>0</v>
      </c>
      <c r="L119" s="7">
        <v>0.5</v>
      </c>
      <c r="M119" s="7">
        <v>0</v>
      </c>
      <c r="N119" s="7">
        <v>0</v>
      </c>
      <c r="O119" s="7">
        <v>0</v>
      </c>
      <c r="P119" s="7">
        <v>0</v>
      </c>
      <c r="Q119" s="34">
        <v>0</v>
      </c>
      <c r="R119" s="38">
        <f t="shared" si="6"/>
        <v>2.8</v>
      </c>
      <c r="S119" s="8">
        <f t="shared" si="11"/>
        <v>1.8</v>
      </c>
      <c r="T119" s="8">
        <f t="shared" si="7"/>
        <v>0.5</v>
      </c>
      <c r="U119" s="8">
        <f t="shared" si="8"/>
        <v>0.5</v>
      </c>
      <c r="V119" s="8">
        <f t="shared" si="9"/>
        <v>0</v>
      </c>
      <c r="W119" s="42">
        <f t="shared" si="10"/>
        <v>0</v>
      </c>
    </row>
    <row r="120" spans="1:23" x14ac:dyDescent="0.2">
      <c r="A120" s="19">
        <v>4179</v>
      </c>
      <c r="B120" s="31" t="s">
        <v>197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34">
        <v>0</v>
      </c>
      <c r="R120" s="38">
        <f t="shared" si="6"/>
        <v>0</v>
      </c>
      <c r="S120" s="8">
        <f t="shared" si="11"/>
        <v>0</v>
      </c>
      <c r="T120" s="8">
        <f t="shared" si="7"/>
        <v>0</v>
      </c>
      <c r="U120" s="8">
        <f t="shared" si="8"/>
        <v>0</v>
      </c>
      <c r="V120" s="8">
        <f t="shared" si="9"/>
        <v>0</v>
      </c>
      <c r="W120" s="42">
        <f t="shared" si="10"/>
        <v>0</v>
      </c>
    </row>
    <row r="121" spans="1:23" x14ac:dyDescent="0.2">
      <c r="A121" s="19">
        <v>4181</v>
      </c>
      <c r="B121" s="22" t="s">
        <v>218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1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34">
        <v>0</v>
      </c>
      <c r="R121" s="38">
        <f t="shared" si="6"/>
        <v>1</v>
      </c>
      <c r="S121" s="8">
        <f t="shared" si="11"/>
        <v>1</v>
      </c>
      <c r="T121" s="8">
        <f t="shared" si="7"/>
        <v>0</v>
      </c>
      <c r="U121" s="8">
        <f t="shared" si="8"/>
        <v>0</v>
      </c>
      <c r="V121" s="8">
        <f t="shared" si="9"/>
        <v>0</v>
      </c>
      <c r="W121" s="42">
        <f t="shared" si="10"/>
        <v>0</v>
      </c>
    </row>
    <row r="122" spans="1:23" x14ac:dyDescent="0.2">
      <c r="A122" s="19">
        <v>4182</v>
      </c>
      <c r="B122" s="22" t="s">
        <v>221</v>
      </c>
      <c r="C122" s="7">
        <v>0</v>
      </c>
      <c r="D122" s="7">
        <v>0.7</v>
      </c>
      <c r="E122" s="7">
        <v>0</v>
      </c>
      <c r="F122" s="7">
        <v>1.8</v>
      </c>
      <c r="G122" s="7">
        <v>0</v>
      </c>
      <c r="H122" s="7">
        <v>0.2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34">
        <v>0</v>
      </c>
      <c r="R122" s="38">
        <f t="shared" si="6"/>
        <v>2.7</v>
      </c>
      <c r="S122" s="8">
        <f t="shared" si="11"/>
        <v>2.7</v>
      </c>
      <c r="T122" s="8">
        <f t="shared" si="7"/>
        <v>0</v>
      </c>
      <c r="U122" s="8">
        <f t="shared" si="8"/>
        <v>0</v>
      </c>
      <c r="V122" s="8">
        <f t="shared" si="9"/>
        <v>0</v>
      </c>
      <c r="W122" s="42">
        <f t="shared" si="10"/>
        <v>0</v>
      </c>
    </row>
    <row r="123" spans="1:23" x14ac:dyDescent="0.2">
      <c r="A123" s="19">
        <v>4183</v>
      </c>
      <c r="B123" s="22" t="s">
        <v>224</v>
      </c>
      <c r="C123" s="7">
        <v>0</v>
      </c>
      <c r="D123" s="7">
        <v>0</v>
      </c>
      <c r="E123" s="7">
        <v>0</v>
      </c>
      <c r="F123" s="7">
        <v>0.1</v>
      </c>
      <c r="G123" s="7">
        <v>0</v>
      </c>
      <c r="H123" s="7">
        <v>0.1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34">
        <v>0</v>
      </c>
      <c r="R123" s="38">
        <f t="shared" si="6"/>
        <v>0.2</v>
      </c>
      <c r="S123" s="8">
        <f t="shared" si="11"/>
        <v>0.2</v>
      </c>
      <c r="T123" s="8">
        <f t="shared" si="7"/>
        <v>0</v>
      </c>
      <c r="U123" s="8">
        <f t="shared" si="8"/>
        <v>0</v>
      </c>
      <c r="V123" s="8">
        <f t="shared" si="9"/>
        <v>0</v>
      </c>
      <c r="W123" s="42">
        <f t="shared" si="10"/>
        <v>0</v>
      </c>
    </row>
    <row r="124" spans="1:23" x14ac:dyDescent="0.2">
      <c r="A124" s="19">
        <v>4184</v>
      </c>
      <c r="B124" s="22" t="s">
        <v>236</v>
      </c>
      <c r="C124" s="7">
        <v>0</v>
      </c>
      <c r="D124" s="7">
        <v>0</v>
      </c>
      <c r="E124" s="7">
        <v>0</v>
      </c>
      <c r="F124" s="7">
        <v>1</v>
      </c>
      <c r="G124" s="7">
        <v>0</v>
      </c>
      <c r="H124" s="7">
        <v>0.6</v>
      </c>
      <c r="I124" s="7">
        <v>0</v>
      </c>
      <c r="J124" s="7">
        <v>0.3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34">
        <v>0</v>
      </c>
      <c r="R124" s="38">
        <f t="shared" si="6"/>
        <v>1.9000000000000001</v>
      </c>
      <c r="S124" s="8">
        <f t="shared" si="11"/>
        <v>1.6</v>
      </c>
      <c r="T124" s="8">
        <f t="shared" si="7"/>
        <v>0.3</v>
      </c>
      <c r="U124" s="8">
        <f t="shared" si="8"/>
        <v>0</v>
      </c>
      <c r="V124" s="8">
        <f t="shared" si="9"/>
        <v>0</v>
      </c>
      <c r="W124" s="42">
        <f t="shared" si="10"/>
        <v>0</v>
      </c>
    </row>
    <row r="125" spans="1:23" x14ac:dyDescent="0.2">
      <c r="A125" s="19">
        <v>4191</v>
      </c>
      <c r="B125" s="30" t="s">
        <v>23</v>
      </c>
      <c r="C125" s="7">
        <v>0</v>
      </c>
      <c r="D125" s="7">
        <v>0</v>
      </c>
      <c r="E125" s="7">
        <v>0</v>
      </c>
      <c r="F125" s="7">
        <v>0.4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34">
        <v>0</v>
      </c>
      <c r="R125" s="38">
        <f t="shared" si="6"/>
        <v>0.4</v>
      </c>
      <c r="S125" s="8">
        <f t="shared" si="11"/>
        <v>0.4</v>
      </c>
      <c r="T125" s="8">
        <f t="shared" si="7"/>
        <v>0</v>
      </c>
      <c r="U125" s="8">
        <f t="shared" si="8"/>
        <v>0</v>
      </c>
      <c r="V125" s="8">
        <f t="shared" si="9"/>
        <v>0</v>
      </c>
      <c r="W125" s="42">
        <f t="shared" si="10"/>
        <v>0</v>
      </c>
    </row>
    <row r="126" spans="1:23" x14ac:dyDescent="0.2">
      <c r="A126" s="19">
        <v>4192</v>
      </c>
      <c r="B126" s="31" t="s">
        <v>44</v>
      </c>
      <c r="C126" s="7">
        <v>0.2</v>
      </c>
      <c r="D126" s="7">
        <v>0</v>
      </c>
      <c r="E126" s="7">
        <v>0</v>
      </c>
      <c r="F126" s="7">
        <v>0.2</v>
      </c>
      <c r="G126" s="7">
        <v>0</v>
      </c>
      <c r="H126" s="7">
        <v>0.2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34">
        <v>0</v>
      </c>
      <c r="R126" s="38">
        <f t="shared" si="6"/>
        <v>0.60000000000000009</v>
      </c>
      <c r="S126" s="8">
        <f t="shared" si="11"/>
        <v>0.60000000000000009</v>
      </c>
      <c r="T126" s="8">
        <f t="shared" si="7"/>
        <v>0</v>
      </c>
      <c r="U126" s="8">
        <f t="shared" si="8"/>
        <v>0</v>
      </c>
      <c r="V126" s="8">
        <f t="shared" si="9"/>
        <v>0</v>
      </c>
      <c r="W126" s="42">
        <f t="shared" si="10"/>
        <v>0</v>
      </c>
    </row>
    <row r="127" spans="1:23" x14ac:dyDescent="0.2">
      <c r="A127" s="19">
        <v>4193</v>
      </c>
      <c r="B127" s="30" t="s">
        <v>52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34">
        <v>0</v>
      </c>
      <c r="R127" s="38">
        <f t="shared" si="6"/>
        <v>0</v>
      </c>
      <c r="S127" s="8">
        <f t="shared" si="11"/>
        <v>0</v>
      </c>
      <c r="T127" s="8">
        <f t="shared" si="7"/>
        <v>0</v>
      </c>
      <c r="U127" s="8">
        <f t="shared" si="8"/>
        <v>0</v>
      </c>
      <c r="V127" s="8">
        <f t="shared" si="9"/>
        <v>0</v>
      </c>
      <c r="W127" s="42">
        <f t="shared" si="10"/>
        <v>0</v>
      </c>
    </row>
    <row r="128" spans="1:23" x14ac:dyDescent="0.2">
      <c r="A128" s="19">
        <v>4194</v>
      </c>
      <c r="B128" s="22" t="s">
        <v>60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0.7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34">
        <v>0</v>
      </c>
      <c r="R128" s="38">
        <f t="shared" ref="R128:R190" si="12">SUM(C128:Q128)</f>
        <v>0.7</v>
      </c>
      <c r="S128" s="8">
        <f t="shared" si="11"/>
        <v>0</v>
      </c>
      <c r="T128" s="8">
        <f t="shared" ref="T128:T191" si="13">SUM(J128:K128)</f>
        <v>0.7</v>
      </c>
      <c r="U128" s="8">
        <f t="shared" ref="U128:U191" si="14">SUM(L128)</f>
        <v>0</v>
      </c>
      <c r="V128" s="8">
        <f t="shared" ref="V128:V191" si="15">SUM(M128:O128)</f>
        <v>0</v>
      </c>
      <c r="W128" s="42">
        <f t="shared" ref="W128:W191" si="16">Q128</f>
        <v>0</v>
      </c>
    </row>
    <row r="129" spans="1:23" x14ac:dyDescent="0.2">
      <c r="A129" s="19">
        <v>4195</v>
      </c>
      <c r="B129" s="22" t="s">
        <v>66</v>
      </c>
      <c r="C129" s="7">
        <v>0</v>
      </c>
      <c r="D129" s="7">
        <v>0.8</v>
      </c>
      <c r="E129" s="7">
        <v>0</v>
      </c>
      <c r="F129" s="7">
        <v>0.1</v>
      </c>
      <c r="G129" s="7">
        <v>0.3</v>
      </c>
      <c r="H129" s="7">
        <v>0</v>
      </c>
      <c r="I129" s="7">
        <v>0.2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34">
        <v>0</v>
      </c>
      <c r="R129" s="38">
        <f t="shared" si="12"/>
        <v>1.4</v>
      </c>
      <c r="S129" s="8">
        <f t="shared" ref="S129:S192" si="17">SUM(C129:I129,P129)</f>
        <v>1.4</v>
      </c>
      <c r="T129" s="8">
        <f t="shared" si="13"/>
        <v>0</v>
      </c>
      <c r="U129" s="8">
        <f t="shared" si="14"/>
        <v>0</v>
      </c>
      <c r="V129" s="8">
        <f t="shared" si="15"/>
        <v>0</v>
      </c>
      <c r="W129" s="42">
        <f t="shared" si="16"/>
        <v>0</v>
      </c>
    </row>
    <row r="130" spans="1:23" x14ac:dyDescent="0.2">
      <c r="A130" s="19">
        <v>4196</v>
      </c>
      <c r="B130" s="22" t="s">
        <v>72</v>
      </c>
      <c r="C130" s="7">
        <v>0</v>
      </c>
      <c r="D130" s="7">
        <v>0.2</v>
      </c>
      <c r="E130" s="7">
        <v>0</v>
      </c>
      <c r="F130" s="7">
        <v>0.8</v>
      </c>
      <c r="G130" s="7">
        <v>0</v>
      </c>
      <c r="H130" s="7">
        <v>0</v>
      </c>
      <c r="I130" s="7">
        <v>0.4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34">
        <v>0</v>
      </c>
      <c r="R130" s="38">
        <f t="shared" si="12"/>
        <v>1.4</v>
      </c>
      <c r="S130" s="8">
        <f t="shared" si="17"/>
        <v>1.4</v>
      </c>
      <c r="T130" s="8">
        <f t="shared" si="13"/>
        <v>0</v>
      </c>
      <c r="U130" s="8">
        <f t="shared" si="14"/>
        <v>0</v>
      </c>
      <c r="V130" s="8">
        <f t="shared" si="15"/>
        <v>0</v>
      </c>
      <c r="W130" s="42">
        <f>Q130</f>
        <v>0</v>
      </c>
    </row>
    <row r="131" spans="1:23" x14ac:dyDescent="0.2">
      <c r="A131" s="19">
        <v>4197</v>
      </c>
      <c r="B131" s="22" t="s">
        <v>87</v>
      </c>
      <c r="C131" s="7">
        <v>0</v>
      </c>
      <c r="D131" s="7">
        <v>0.5</v>
      </c>
      <c r="E131" s="7">
        <v>0</v>
      </c>
      <c r="F131" s="7">
        <v>2.4</v>
      </c>
      <c r="G131" s="7">
        <v>0</v>
      </c>
      <c r="H131" s="7">
        <v>0</v>
      </c>
      <c r="I131" s="7">
        <v>0</v>
      </c>
      <c r="J131" s="7">
        <v>1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34">
        <v>0</v>
      </c>
      <c r="R131" s="38">
        <f t="shared" si="12"/>
        <v>3.9</v>
      </c>
      <c r="S131" s="8">
        <f t="shared" si="17"/>
        <v>2.9</v>
      </c>
      <c r="T131" s="8">
        <f t="shared" si="13"/>
        <v>1</v>
      </c>
      <c r="U131" s="8">
        <f t="shared" si="14"/>
        <v>0</v>
      </c>
      <c r="V131" s="8">
        <f t="shared" si="15"/>
        <v>0</v>
      </c>
      <c r="W131" s="42">
        <f t="shared" si="16"/>
        <v>0</v>
      </c>
    </row>
    <row r="132" spans="1:23" x14ac:dyDescent="0.2">
      <c r="A132" s="19">
        <v>4198</v>
      </c>
      <c r="B132" s="22" t="s">
        <v>90</v>
      </c>
      <c r="C132" s="7">
        <v>0</v>
      </c>
      <c r="D132" s="7">
        <v>0</v>
      </c>
      <c r="E132" s="7">
        <v>0</v>
      </c>
      <c r="F132" s="7">
        <v>1.8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34">
        <v>0</v>
      </c>
      <c r="R132" s="38">
        <f t="shared" si="12"/>
        <v>1.8</v>
      </c>
      <c r="S132" s="8">
        <f t="shared" si="17"/>
        <v>1.8</v>
      </c>
      <c r="T132" s="8">
        <f t="shared" si="13"/>
        <v>0</v>
      </c>
      <c r="U132" s="8">
        <f t="shared" si="14"/>
        <v>0</v>
      </c>
      <c r="V132" s="8">
        <f t="shared" si="15"/>
        <v>0</v>
      </c>
      <c r="W132" s="42">
        <f t="shared" si="16"/>
        <v>0</v>
      </c>
    </row>
    <row r="133" spans="1:23" x14ac:dyDescent="0.2">
      <c r="A133" s="19">
        <v>4199</v>
      </c>
      <c r="B133" s="22" t="s">
        <v>94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34">
        <v>0</v>
      </c>
      <c r="R133" s="38">
        <f t="shared" si="12"/>
        <v>0</v>
      </c>
      <c r="S133" s="8">
        <f t="shared" si="17"/>
        <v>0</v>
      </c>
      <c r="T133" s="8">
        <f t="shared" si="13"/>
        <v>0</v>
      </c>
      <c r="U133" s="8">
        <f t="shared" si="14"/>
        <v>0</v>
      </c>
      <c r="V133" s="8">
        <f t="shared" si="15"/>
        <v>0</v>
      </c>
      <c r="W133" s="42">
        <f t="shared" si="16"/>
        <v>0</v>
      </c>
    </row>
    <row r="134" spans="1:23" x14ac:dyDescent="0.2">
      <c r="A134" s="19">
        <v>4200</v>
      </c>
      <c r="B134" s="22" t="s">
        <v>97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3.1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34">
        <v>0</v>
      </c>
      <c r="R134" s="38">
        <f t="shared" si="12"/>
        <v>3.1</v>
      </c>
      <c r="S134" s="8">
        <f t="shared" si="17"/>
        <v>0</v>
      </c>
      <c r="T134" s="8">
        <f t="shared" si="13"/>
        <v>3.1</v>
      </c>
      <c r="U134" s="8">
        <f t="shared" si="14"/>
        <v>0</v>
      </c>
      <c r="V134" s="8">
        <f t="shared" si="15"/>
        <v>0</v>
      </c>
      <c r="W134" s="42">
        <f t="shared" si="16"/>
        <v>0</v>
      </c>
    </row>
    <row r="135" spans="1:23" x14ac:dyDescent="0.2">
      <c r="A135" s="19">
        <v>4201</v>
      </c>
      <c r="B135" s="22" t="s">
        <v>115</v>
      </c>
      <c r="C135" s="7">
        <v>0</v>
      </c>
      <c r="D135" s="7">
        <v>0.7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1.2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34">
        <v>0</v>
      </c>
      <c r="R135" s="38">
        <f t="shared" si="12"/>
        <v>1.9</v>
      </c>
      <c r="S135" s="8">
        <f t="shared" si="17"/>
        <v>0.7</v>
      </c>
      <c r="T135" s="8">
        <f t="shared" si="13"/>
        <v>1.2</v>
      </c>
      <c r="U135" s="8">
        <f t="shared" si="14"/>
        <v>0</v>
      </c>
      <c r="V135" s="8">
        <f t="shared" si="15"/>
        <v>0</v>
      </c>
      <c r="W135" s="42">
        <f t="shared" si="16"/>
        <v>0</v>
      </c>
    </row>
    <row r="136" spans="1:23" x14ac:dyDescent="0.2">
      <c r="A136" s="19">
        <v>4202</v>
      </c>
      <c r="B136" s="22" t="s">
        <v>122</v>
      </c>
      <c r="C136" s="7">
        <v>0</v>
      </c>
      <c r="D136" s="7">
        <v>1</v>
      </c>
      <c r="E136" s="7">
        <v>0</v>
      </c>
      <c r="F136" s="7">
        <v>0.6</v>
      </c>
      <c r="G136" s="7">
        <v>0</v>
      </c>
      <c r="H136" s="7">
        <v>0</v>
      </c>
      <c r="I136" s="7">
        <v>0</v>
      </c>
      <c r="J136" s="7">
        <v>0.6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34">
        <v>0</v>
      </c>
      <c r="R136" s="38">
        <f t="shared" si="12"/>
        <v>2.2000000000000002</v>
      </c>
      <c r="S136" s="8">
        <f t="shared" si="17"/>
        <v>1.6</v>
      </c>
      <c r="T136" s="8">
        <f t="shared" si="13"/>
        <v>0.6</v>
      </c>
      <c r="U136" s="8">
        <f t="shared" si="14"/>
        <v>0</v>
      </c>
      <c r="V136" s="8">
        <f t="shared" si="15"/>
        <v>0</v>
      </c>
      <c r="W136" s="42">
        <f t="shared" si="16"/>
        <v>0</v>
      </c>
    </row>
    <row r="137" spans="1:23" x14ac:dyDescent="0.2">
      <c r="A137" s="19">
        <v>4203</v>
      </c>
      <c r="B137" s="22" t="s">
        <v>130</v>
      </c>
      <c r="C137" s="7">
        <v>0</v>
      </c>
      <c r="D137" s="7">
        <v>0.5</v>
      </c>
      <c r="E137" s="7">
        <v>0</v>
      </c>
      <c r="F137" s="7">
        <v>2</v>
      </c>
      <c r="G137" s="7">
        <v>0</v>
      </c>
      <c r="H137" s="7">
        <v>0</v>
      </c>
      <c r="I137" s="7">
        <v>0.3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34">
        <v>0</v>
      </c>
      <c r="R137" s="38">
        <f t="shared" si="12"/>
        <v>2.8</v>
      </c>
      <c r="S137" s="8">
        <f t="shared" si="17"/>
        <v>2.8</v>
      </c>
      <c r="T137" s="8">
        <f t="shared" si="13"/>
        <v>0</v>
      </c>
      <c r="U137" s="8">
        <f t="shared" si="14"/>
        <v>0</v>
      </c>
      <c r="V137" s="8">
        <f t="shared" si="15"/>
        <v>0</v>
      </c>
      <c r="W137" s="42">
        <f t="shared" si="16"/>
        <v>0</v>
      </c>
    </row>
    <row r="138" spans="1:23" x14ac:dyDescent="0.2">
      <c r="A138" s="19">
        <v>4204</v>
      </c>
      <c r="B138" s="22" t="s">
        <v>139</v>
      </c>
      <c r="C138" s="7">
        <v>0</v>
      </c>
      <c r="D138" s="7">
        <v>0</v>
      </c>
      <c r="E138" s="7">
        <v>0</v>
      </c>
      <c r="F138" s="7">
        <v>1.2</v>
      </c>
      <c r="G138" s="7">
        <v>0</v>
      </c>
      <c r="H138" s="7">
        <v>0</v>
      </c>
      <c r="I138" s="7">
        <v>0</v>
      </c>
      <c r="J138" s="7">
        <v>0</v>
      </c>
      <c r="K138" s="7">
        <v>3.4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34">
        <v>0</v>
      </c>
      <c r="R138" s="38">
        <f t="shared" si="12"/>
        <v>4.5999999999999996</v>
      </c>
      <c r="S138" s="8">
        <f t="shared" si="17"/>
        <v>1.2</v>
      </c>
      <c r="T138" s="8">
        <f t="shared" si="13"/>
        <v>3.4</v>
      </c>
      <c r="U138" s="8">
        <f t="shared" si="14"/>
        <v>0</v>
      </c>
      <c r="V138" s="8">
        <f t="shared" si="15"/>
        <v>0</v>
      </c>
      <c r="W138" s="42">
        <f t="shared" si="16"/>
        <v>0</v>
      </c>
    </row>
    <row r="139" spans="1:23" x14ac:dyDescent="0.2">
      <c r="A139" s="19">
        <v>4205</v>
      </c>
      <c r="B139" s="22" t="s">
        <v>154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34">
        <v>0</v>
      </c>
      <c r="R139" s="38">
        <f t="shared" si="12"/>
        <v>0</v>
      </c>
      <c r="S139" s="8">
        <f t="shared" si="17"/>
        <v>0</v>
      </c>
      <c r="T139" s="8">
        <f t="shared" si="13"/>
        <v>0</v>
      </c>
      <c r="U139" s="8">
        <f t="shared" si="14"/>
        <v>0</v>
      </c>
      <c r="V139" s="8">
        <f t="shared" si="15"/>
        <v>0</v>
      </c>
      <c r="W139" s="42">
        <f t="shared" si="16"/>
        <v>0</v>
      </c>
    </row>
    <row r="140" spans="1:23" x14ac:dyDescent="0.2">
      <c r="A140" s="19">
        <v>4206</v>
      </c>
      <c r="B140" s="22" t="s">
        <v>168</v>
      </c>
      <c r="C140" s="7">
        <v>0</v>
      </c>
      <c r="D140" s="7">
        <v>0</v>
      </c>
      <c r="E140" s="7">
        <v>0</v>
      </c>
      <c r="F140" s="7">
        <v>2.2000000000000002</v>
      </c>
      <c r="G140" s="7">
        <v>3</v>
      </c>
      <c r="H140" s="7">
        <v>0.4</v>
      </c>
      <c r="I140" s="7">
        <v>1.2</v>
      </c>
      <c r="J140" s="7">
        <v>2.9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34">
        <v>0</v>
      </c>
      <c r="R140" s="38">
        <f t="shared" si="12"/>
        <v>9.7000000000000011</v>
      </c>
      <c r="S140" s="8">
        <f t="shared" si="17"/>
        <v>6.8000000000000007</v>
      </c>
      <c r="T140" s="8">
        <f t="shared" si="13"/>
        <v>2.9</v>
      </c>
      <c r="U140" s="8">
        <f t="shared" si="14"/>
        <v>0</v>
      </c>
      <c r="V140" s="8">
        <f t="shared" si="15"/>
        <v>0</v>
      </c>
      <c r="W140" s="42">
        <f t="shared" si="16"/>
        <v>0</v>
      </c>
    </row>
    <row r="141" spans="1:23" x14ac:dyDescent="0.2">
      <c r="A141" s="19">
        <v>4207</v>
      </c>
      <c r="B141" s="22" t="s">
        <v>171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7.1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34">
        <v>0</v>
      </c>
      <c r="R141" s="38">
        <f t="shared" si="12"/>
        <v>7.1</v>
      </c>
      <c r="S141" s="8">
        <f t="shared" si="17"/>
        <v>0</v>
      </c>
      <c r="T141" s="8">
        <f t="shared" si="13"/>
        <v>7.1</v>
      </c>
      <c r="U141" s="8">
        <f t="shared" si="14"/>
        <v>0</v>
      </c>
      <c r="V141" s="8">
        <f t="shared" si="15"/>
        <v>0</v>
      </c>
      <c r="W141" s="42">
        <f t="shared" si="16"/>
        <v>0</v>
      </c>
    </row>
    <row r="142" spans="1:23" x14ac:dyDescent="0.2">
      <c r="A142" s="19">
        <v>4208</v>
      </c>
      <c r="B142" s="22" t="s">
        <v>181</v>
      </c>
      <c r="C142" s="7">
        <v>0</v>
      </c>
      <c r="D142" s="7">
        <v>0.2</v>
      </c>
      <c r="E142" s="7">
        <v>0.9</v>
      </c>
      <c r="F142" s="7">
        <v>5.8</v>
      </c>
      <c r="G142" s="7">
        <v>0</v>
      </c>
      <c r="H142" s="7">
        <v>1.4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34">
        <v>0</v>
      </c>
      <c r="R142" s="38">
        <f t="shared" si="12"/>
        <v>8.3000000000000007</v>
      </c>
      <c r="S142" s="8">
        <f t="shared" si="17"/>
        <v>8.3000000000000007</v>
      </c>
      <c r="T142" s="8">
        <f t="shared" si="13"/>
        <v>0</v>
      </c>
      <c r="U142" s="8">
        <f t="shared" si="14"/>
        <v>0</v>
      </c>
      <c r="V142" s="8">
        <f t="shared" si="15"/>
        <v>0</v>
      </c>
      <c r="W142" s="42">
        <f t="shared" si="16"/>
        <v>0</v>
      </c>
    </row>
    <row r="143" spans="1:23" x14ac:dyDescent="0.2">
      <c r="A143" s="19">
        <v>4209</v>
      </c>
      <c r="B143" s="22" t="s">
        <v>182</v>
      </c>
      <c r="C143" s="7">
        <v>0</v>
      </c>
      <c r="D143" s="7">
        <v>0</v>
      </c>
      <c r="E143" s="7">
        <v>0</v>
      </c>
      <c r="F143" s="7">
        <v>1.2</v>
      </c>
      <c r="G143" s="7">
        <v>0</v>
      </c>
      <c r="H143" s="7">
        <v>0</v>
      </c>
      <c r="I143" s="7">
        <v>0.6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34">
        <v>0</v>
      </c>
      <c r="R143" s="38">
        <f t="shared" si="12"/>
        <v>1.7999999999999998</v>
      </c>
      <c r="S143" s="8">
        <f t="shared" si="17"/>
        <v>1.7999999999999998</v>
      </c>
      <c r="T143" s="8">
        <f t="shared" si="13"/>
        <v>0</v>
      </c>
      <c r="U143" s="8">
        <f t="shared" si="14"/>
        <v>0</v>
      </c>
      <c r="V143" s="8">
        <f t="shared" si="15"/>
        <v>0</v>
      </c>
      <c r="W143" s="42">
        <f t="shared" si="16"/>
        <v>0</v>
      </c>
    </row>
    <row r="144" spans="1:23" x14ac:dyDescent="0.2">
      <c r="A144" s="19">
        <v>4210</v>
      </c>
      <c r="B144" s="22" t="s">
        <v>188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34">
        <v>0</v>
      </c>
      <c r="R144" s="38">
        <f t="shared" si="12"/>
        <v>0</v>
      </c>
      <c r="S144" s="8">
        <f t="shared" si="17"/>
        <v>0</v>
      </c>
      <c r="T144" s="8">
        <f t="shared" si="13"/>
        <v>0</v>
      </c>
      <c r="U144" s="8">
        <f t="shared" si="14"/>
        <v>0</v>
      </c>
      <c r="V144" s="8">
        <f t="shared" si="15"/>
        <v>0</v>
      </c>
      <c r="W144" s="42">
        <f t="shared" si="16"/>
        <v>0</v>
      </c>
    </row>
    <row r="145" spans="1:23" x14ac:dyDescent="0.2">
      <c r="A145" s="19">
        <v>4221</v>
      </c>
      <c r="B145" s="30" t="s">
        <v>22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34">
        <v>0</v>
      </c>
      <c r="R145" s="38">
        <f t="shared" si="12"/>
        <v>0</v>
      </c>
      <c r="S145" s="8">
        <f t="shared" si="17"/>
        <v>0</v>
      </c>
      <c r="T145" s="8">
        <f t="shared" si="13"/>
        <v>0</v>
      </c>
      <c r="U145" s="8">
        <f t="shared" si="14"/>
        <v>0</v>
      </c>
      <c r="V145" s="8">
        <f t="shared" si="15"/>
        <v>0</v>
      </c>
      <c r="W145" s="42">
        <f t="shared" si="16"/>
        <v>0</v>
      </c>
    </row>
    <row r="146" spans="1:23" x14ac:dyDescent="0.2">
      <c r="A146" s="19">
        <v>4222</v>
      </c>
      <c r="B146" s="30" t="s">
        <v>24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34">
        <v>0</v>
      </c>
      <c r="R146" s="38">
        <f t="shared" si="12"/>
        <v>0</v>
      </c>
      <c r="S146" s="8">
        <f t="shared" si="17"/>
        <v>0</v>
      </c>
      <c r="T146" s="8">
        <f t="shared" si="13"/>
        <v>0</v>
      </c>
      <c r="U146" s="8">
        <f t="shared" si="14"/>
        <v>0</v>
      </c>
      <c r="V146" s="8">
        <f t="shared" si="15"/>
        <v>0</v>
      </c>
      <c r="W146" s="42">
        <f t="shared" si="16"/>
        <v>0</v>
      </c>
    </row>
    <row r="147" spans="1:23" x14ac:dyDescent="0.2">
      <c r="A147" s="19">
        <v>4223</v>
      </c>
      <c r="B147" s="22" t="s">
        <v>28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34">
        <v>0</v>
      </c>
      <c r="R147" s="38">
        <f t="shared" si="12"/>
        <v>0</v>
      </c>
      <c r="S147" s="8">
        <f t="shared" si="17"/>
        <v>0</v>
      </c>
      <c r="T147" s="8">
        <f t="shared" si="13"/>
        <v>0</v>
      </c>
      <c r="U147" s="8">
        <f t="shared" si="14"/>
        <v>0</v>
      </c>
      <c r="V147" s="8">
        <f t="shared" si="15"/>
        <v>0</v>
      </c>
      <c r="W147" s="42">
        <f t="shared" si="16"/>
        <v>0</v>
      </c>
    </row>
    <row r="148" spans="1:23" x14ac:dyDescent="0.2">
      <c r="A148" s="19">
        <v>4224</v>
      </c>
      <c r="B148" s="22" t="s">
        <v>31</v>
      </c>
      <c r="C148" s="7">
        <v>0</v>
      </c>
      <c r="D148" s="7">
        <v>2.2000000000000002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34">
        <v>0</v>
      </c>
      <c r="R148" s="38">
        <f t="shared" si="12"/>
        <v>2.2000000000000002</v>
      </c>
      <c r="S148" s="8">
        <f t="shared" si="17"/>
        <v>2.2000000000000002</v>
      </c>
      <c r="T148" s="8">
        <f t="shared" si="13"/>
        <v>0</v>
      </c>
      <c r="U148" s="8">
        <f t="shared" si="14"/>
        <v>0</v>
      </c>
      <c r="V148" s="8">
        <f t="shared" si="15"/>
        <v>0</v>
      </c>
      <c r="W148" s="42">
        <f t="shared" si="16"/>
        <v>0</v>
      </c>
    </row>
    <row r="149" spans="1:23" x14ac:dyDescent="0.2">
      <c r="A149" s="19">
        <v>4226</v>
      </c>
      <c r="B149" s="31" t="s">
        <v>36</v>
      </c>
      <c r="C149" s="7">
        <v>0</v>
      </c>
      <c r="D149" s="7">
        <v>1.2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34">
        <v>0</v>
      </c>
      <c r="R149" s="38">
        <f t="shared" si="12"/>
        <v>1.2</v>
      </c>
      <c r="S149" s="8">
        <f t="shared" si="17"/>
        <v>1.2</v>
      </c>
      <c r="T149" s="8">
        <f t="shared" si="13"/>
        <v>0</v>
      </c>
      <c r="U149" s="8">
        <f t="shared" si="14"/>
        <v>0</v>
      </c>
      <c r="V149" s="8">
        <f t="shared" si="15"/>
        <v>0</v>
      </c>
      <c r="W149" s="42">
        <f t="shared" si="16"/>
        <v>0</v>
      </c>
    </row>
    <row r="150" spans="1:23" x14ac:dyDescent="0.2">
      <c r="A150" s="19">
        <v>4227</v>
      </c>
      <c r="B150" s="22" t="s">
        <v>37</v>
      </c>
      <c r="C150" s="7">
        <v>0</v>
      </c>
      <c r="D150" s="7">
        <v>0</v>
      </c>
      <c r="E150" s="7">
        <v>0</v>
      </c>
      <c r="F150" s="7">
        <v>0.1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34">
        <v>0</v>
      </c>
      <c r="R150" s="38">
        <f t="shared" si="12"/>
        <v>0.1</v>
      </c>
      <c r="S150" s="8">
        <f t="shared" si="17"/>
        <v>0.1</v>
      </c>
      <c r="T150" s="8">
        <f t="shared" si="13"/>
        <v>0</v>
      </c>
      <c r="U150" s="8">
        <f t="shared" si="14"/>
        <v>0</v>
      </c>
      <c r="V150" s="8">
        <f t="shared" si="15"/>
        <v>0</v>
      </c>
      <c r="W150" s="42">
        <f t="shared" si="16"/>
        <v>0</v>
      </c>
    </row>
    <row r="151" spans="1:23" x14ac:dyDescent="0.2">
      <c r="A151" s="19">
        <v>4228</v>
      </c>
      <c r="B151" s="22" t="s">
        <v>45</v>
      </c>
      <c r="C151" s="7">
        <v>0</v>
      </c>
      <c r="D151" s="7">
        <v>0</v>
      </c>
      <c r="E151" s="7">
        <v>0</v>
      </c>
      <c r="F151" s="7">
        <v>3.4</v>
      </c>
      <c r="G151" s="7">
        <v>0</v>
      </c>
      <c r="H151" s="7">
        <v>0.6</v>
      </c>
      <c r="I151" s="7">
        <v>2</v>
      </c>
      <c r="J151" s="7">
        <v>1.7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34">
        <v>0</v>
      </c>
      <c r="R151" s="38">
        <f t="shared" si="12"/>
        <v>7.7</v>
      </c>
      <c r="S151" s="8">
        <f t="shared" si="17"/>
        <v>6</v>
      </c>
      <c r="T151" s="8">
        <f t="shared" si="13"/>
        <v>1.7</v>
      </c>
      <c r="U151" s="8">
        <f t="shared" si="14"/>
        <v>0</v>
      </c>
      <c r="V151" s="8">
        <f t="shared" si="15"/>
        <v>0</v>
      </c>
      <c r="W151" s="42">
        <f t="shared" si="16"/>
        <v>0</v>
      </c>
    </row>
    <row r="152" spans="1:23" x14ac:dyDescent="0.2">
      <c r="A152" s="19">
        <v>4229</v>
      </c>
      <c r="B152" s="22" t="s">
        <v>54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0.3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34">
        <v>0</v>
      </c>
      <c r="R152" s="38">
        <f t="shared" si="12"/>
        <v>0.3</v>
      </c>
      <c r="S152" s="8">
        <f t="shared" si="17"/>
        <v>0.3</v>
      </c>
      <c r="T152" s="8">
        <f t="shared" si="13"/>
        <v>0</v>
      </c>
      <c r="U152" s="8">
        <f t="shared" si="14"/>
        <v>0</v>
      </c>
      <c r="V152" s="8">
        <f t="shared" si="15"/>
        <v>0</v>
      </c>
      <c r="W152" s="42">
        <f t="shared" si="16"/>
        <v>0</v>
      </c>
    </row>
    <row r="153" spans="1:23" x14ac:dyDescent="0.2">
      <c r="A153" s="19">
        <v>4230</v>
      </c>
      <c r="B153" s="22" t="s">
        <v>57</v>
      </c>
      <c r="C153" s="7">
        <v>0</v>
      </c>
      <c r="D153" s="7">
        <v>0</v>
      </c>
      <c r="E153" s="7">
        <v>0</v>
      </c>
      <c r="F153" s="7">
        <v>0.5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34">
        <v>0</v>
      </c>
      <c r="R153" s="38">
        <f t="shared" si="12"/>
        <v>0.5</v>
      </c>
      <c r="S153" s="8">
        <f t="shared" si="17"/>
        <v>0.5</v>
      </c>
      <c r="T153" s="8">
        <f t="shared" si="13"/>
        <v>0</v>
      </c>
      <c r="U153" s="8">
        <f t="shared" si="14"/>
        <v>0</v>
      </c>
      <c r="V153" s="8">
        <f t="shared" si="15"/>
        <v>0</v>
      </c>
      <c r="W153" s="42">
        <f t="shared" si="16"/>
        <v>0</v>
      </c>
    </row>
    <row r="154" spans="1:23" x14ac:dyDescent="0.2">
      <c r="A154" s="19">
        <v>4231</v>
      </c>
      <c r="B154" s="22" t="s">
        <v>59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34">
        <v>0</v>
      </c>
      <c r="R154" s="38">
        <f t="shared" si="12"/>
        <v>0</v>
      </c>
      <c r="S154" s="8">
        <f t="shared" si="17"/>
        <v>0</v>
      </c>
      <c r="T154" s="8">
        <f t="shared" si="13"/>
        <v>0</v>
      </c>
      <c r="U154" s="8">
        <f t="shared" si="14"/>
        <v>0</v>
      </c>
      <c r="V154" s="8">
        <f t="shared" si="15"/>
        <v>0</v>
      </c>
      <c r="W154" s="42">
        <f t="shared" si="16"/>
        <v>0</v>
      </c>
    </row>
    <row r="155" spans="1:23" x14ac:dyDescent="0.2">
      <c r="A155" s="19">
        <v>4232</v>
      </c>
      <c r="B155" s="22" t="s">
        <v>81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34">
        <v>0</v>
      </c>
      <c r="R155" s="38">
        <f t="shared" si="12"/>
        <v>0</v>
      </c>
      <c r="S155" s="8">
        <f t="shared" si="17"/>
        <v>0</v>
      </c>
      <c r="T155" s="8">
        <f t="shared" si="13"/>
        <v>0</v>
      </c>
      <c r="U155" s="8">
        <f t="shared" si="14"/>
        <v>0</v>
      </c>
      <c r="V155" s="8">
        <f t="shared" si="15"/>
        <v>0</v>
      </c>
      <c r="W155" s="42">
        <f t="shared" si="16"/>
        <v>0</v>
      </c>
    </row>
    <row r="156" spans="1:23" x14ac:dyDescent="0.2">
      <c r="A156" s="19">
        <v>4233</v>
      </c>
      <c r="B156" s="21" t="s">
        <v>103</v>
      </c>
      <c r="C156" s="7">
        <v>0</v>
      </c>
      <c r="D156" s="7">
        <v>0</v>
      </c>
      <c r="E156" s="7">
        <v>0</v>
      </c>
      <c r="F156" s="7">
        <v>1.2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34">
        <v>0</v>
      </c>
      <c r="R156" s="38">
        <f t="shared" si="12"/>
        <v>1.2</v>
      </c>
      <c r="S156" s="8">
        <f t="shared" si="17"/>
        <v>1.2</v>
      </c>
      <c r="T156" s="8">
        <f t="shared" si="13"/>
        <v>0</v>
      </c>
      <c r="U156" s="8">
        <f t="shared" si="14"/>
        <v>0</v>
      </c>
      <c r="V156" s="8">
        <f t="shared" si="15"/>
        <v>0</v>
      </c>
      <c r="W156" s="42">
        <f t="shared" si="16"/>
        <v>0</v>
      </c>
    </row>
    <row r="157" spans="1:23" x14ac:dyDescent="0.2">
      <c r="A157" s="19">
        <v>4234</v>
      </c>
      <c r="B157" s="22" t="s">
        <v>126</v>
      </c>
      <c r="C157" s="7">
        <v>0</v>
      </c>
      <c r="D157" s="7">
        <v>0.4</v>
      </c>
      <c r="E157" s="7">
        <v>0</v>
      </c>
      <c r="F157" s="7">
        <v>2.2000000000000002</v>
      </c>
      <c r="G157" s="7">
        <v>0</v>
      </c>
      <c r="H157" s="7">
        <v>0.5</v>
      </c>
      <c r="I157" s="7">
        <v>0</v>
      </c>
      <c r="J157" s="7">
        <v>2.7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34">
        <v>0</v>
      </c>
      <c r="R157" s="38">
        <f t="shared" si="12"/>
        <v>5.8000000000000007</v>
      </c>
      <c r="S157" s="8">
        <f t="shared" si="17"/>
        <v>3.1</v>
      </c>
      <c r="T157" s="8">
        <f t="shared" si="13"/>
        <v>2.7</v>
      </c>
      <c r="U157" s="8">
        <f t="shared" si="14"/>
        <v>0</v>
      </c>
      <c r="V157" s="8">
        <f t="shared" si="15"/>
        <v>0</v>
      </c>
      <c r="W157" s="42">
        <f t="shared" si="16"/>
        <v>0</v>
      </c>
    </row>
    <row r="158" spans="1:23" x14ac:dyDescent="0.2">
      <c r="A158" s="19">
        <v>4235</v>
      </c>
      <c r="B158" s="30" t="s">
        <v>132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34">
        <v>0</v>
      </c>
      <c r="R158" s="38">
        <f t="shared" si="12"/>
        <v>0</v>
      </c>
      <c r="S158" s="8">
        <f t="shared" si="17"/>
        <v>0</v>
      </c>
      <c r="T158" s="8">
        <f t="shared" si="13"/>
        <v>0</v>
      </c>
      <c r="U158" s="8">
        <f t="shared" si="14"/>
        <v>0</v>
      </c>
      <c r="V158" s="8">
        <f t="shared" si="15"/>
        <v>0</v>
      </c>
      <c r="W158" s="42">
        <f t="shared" si="16"/>
        <v>0</v>
      </c>
    </row>
    <row r="159" spans="1:23" x14ac:dyDescent="0.2">
      <c r="A159" s="19">
        <v>4236</v>
      </c>
      <c r="B159" s="22" t="s">
        <v>137</v>
      </c>
      <c r="C159" s="7">
        <v>0</v>
      </c>
      <c r="D159" s="7">
        <v>0</v>
      </c>
      <c r="E159" s="7">
        <v>0</v>
      </c>
      <c r="F159" s="7">
        <v>2.8</v>
      </c>
      <c r="G159" s="7">
        <v>3.7</v>
      </c>
      <c r="H159" s="7">
        <v>0</v>
      </c>
      <c r="I159" s="7">
        <v>0.3</v>
      </c>
      <c r="J159" s="7">
        <v>1.3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34">
        <v>0</v>
      </c>
      <c r="R159" s="38">
        <f t="shared" si="12"/>
        <v>8.1</v>
      </c>
      <c r="S159" s="8">
        <f t="shared" si="17"/>
        <v>6.8</v>
      </c>
      <c r="T159" s="8">
        <f t="shared" si="13"/>
        <v>1.3</v>
      </c>
      <c r="U159" s="8">
        <f t="shared" si="14"/>
        <v>0</v>
      </c>
      <c r="V159" s="8">
        <f t="shared" si="15"/>
        <v>0</v>
      </c>
      <c r="W159" s="42">
        <f t="shared" si="16"/>
        <v>0</v>
      </c>
    </row>
    <row r="160" spans="1:23" x14ac:dyDescent="0.2">
      <c r="A160" s="19">
        <v>4237</v>
      </c>
      <c r="B160" s="31" t="s">
        <v>149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34">
        <v>0</v>
      </c>
      <c r="R160" s="38">
        <f t="shared" si="12"/>
        <v>0</v>
      </c>
      <c r="S160" s="8">
        <f t="shared" si="17"/>
        <v>0</v>
      </c>
      <c r="T160" s="8">
        <f t="shared" si="13"/>
        <v>0</v>
      </c>
      <c r="U160" s="8">
        <f t="shared" si="14"/>
        <v>0</v>
      </c>
      <c r="V160" s="8">
        <f t="shared" si="15"/>
        <v>0</v>
      </c>
      <c r="W160" s="42">
        <f t="shared" si="16"/>
        <v>0</v>
      </c>
    </row>
    <row r="161" spans="1:23" x14ac:dyDescent="0.2">
      <c r="A161" s="19">
        <v>4238</v>
      </c>
      <c r="B161" s="22" t="s">
        <v>164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1.8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34">
        <v>0</v>
      </c>
      <c r="R161" s="38">
        <f t="shared" si="12"/>
        <v>1.8</v>
      </c>
      <c r="S161" s="8">
        <f t="shared" si="17"/>
        <v>0</v>
      </c>
      <c r="T161" s="8">
        <f t="shared" si="13"/>
        <v>1.8</v>
      </c>
      <c r="U161" s="8">
        <f t="shared" si="14"/>
        <v>0</v>
      </c>
      <c r="V161" s="8">
        <f t="shared" si="15"/>
        <v>0</v>
      </c>
      <c r="W161" s="42">
        <f t="shared" si="16"/>
        <v>0</v>
      </c>
    </row>
    <row r="162" spans="1:23" x14ac:dyDescent="0.2">
      <c r="A162" s="19">
        <v>4239</v>
      </c>
      <c r="B162" s="22" t="s">
        <v>184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0.2</v>
      </c>
      <c r="J162" s="7">
        <v>1.5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34">
        <v>0</v>
      </c>
      <c r="R162" s="38">
        <f t="shared" si="12"/>
        <v>1.7</v>
      </c>
      <c r="S162" s="8">
        <f t="shared" si="17"/>
        <v>0.2</v>
      </c>
      <c r="T162" s="8">
        <f t="shared" si="13"/>
        <v>1.5</v>
      </c>
      <c r="U162" s="8">
        <f t="shared" si="14"/>
        <v>0</v>
      </c>
      <c r="V162" s="8">
        <f t="shared" si="15"/>
        <v>0</v>
      </c>
      <c r="W162" s="42">
        <f t="shared" si="16"/>
        <v>0</v>
      </c>
    </row>
    <row r="163" spans="1:23" x14ac:dyDescent="0.2">
      <c r="A163" s="19">
        <v>4240</v>
      </c>
      <c r="B163" s="22" t="s">
        <v>211</v>
      </c>
      <c r="C163" s="7">
        <v>0</v>
      </c>
      <c r="D163" s="7">
        <v>1.4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34">
        <v>0</v>
      </c>
      <c r="R163" s="38">
        <f t="shared" si="12"/>
        <v>1.4</v>
      </c>
      <c r="S163" s="8">
        <f t="shared" si="17"/>
        <v>1.4</v>
      </c>
      <c r="T163" s="8">
        <f t="shared" si="13"/>
        <v>0</v>
      </c>
      <c r="U163" s="8">
        <f t="shared" si="14"/>
        <v>0</v>
      </c>
      <c r="V163" s="8">
        <f t="shared" si="15"/>
        <v>0</v>
      </c>
      <c r="W163" s="42">
        <f t="shared" si="16"/>
        <v>0</v>
      </c>
    </row>
    <row r="164" spans="1:23" x14ac:dyDescent="0.2">
      <c r="A164" s="19">
        <v>4251</v>
      </c>
      <c r="B164" s="22" t="s">
        <v>89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34">
        <v>0</v>
      </c>
      <c r="R164" s="38">
        <f t="shared" si="12"/>
        <v>0</v>
      </c>
      <c r="S164" s="8">
        <f t="shared" si="17"/>
        <v>0</v>
      </c>
      <c r="T164" s="8">
        <f t="shared" si="13"/>
        <v>0</v>
      </c>
      <c r="U164" s="8">
        <f t="shared" si="14"/>
        <v>0</v>
      </c>
      <c r="V164" s="8">
        <f t="shared" si="15"/>
        <v>0</v>
      </c>
      <c r="W164" s="42">
        <f t="shared" si="16"/>
        <v>0</v>
      </c>
    </row>
    <row r="165" spans="1:23" x14ac:dyDescent="0.2">
      <c r="A165" s="19">
        <v>4252</v>
      </c>
      <c r="B165" s="22" t="s">
        <v>100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34">
        <v>0</v>
      </c>
      <c r="R165" s="38">
        <f t="shared" si="12"/>
        <v>0</v>
      </c>
      <c r="S165" s="8">
        <f t="shared" si="17"/>
        <v>0</v>
      </c>
      <c r="T165" s="8">
        <f t="shared" si="13"/>
        <v>0</v>
      </c>
      <c r="U165" s="8">
        <f t="shared" si="14"/>
        <v>0</v>
      </c>
      <c r="V165" s="8">
        <f t="shared" si="15"/>
        <v>0</v>
      </c>
      <c r="W165" s="42">
        <f t="shared" si="16"/>
        <v>0</v>
      </c>
    </row>
    <row r="166" spans="1:23" x14ac:dyDescent="0.2">
      <c r="A166" s="19">
        <v>4253</v>
      </c>
      <c r="B166" s="31" t="s">
        <v>119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1.3</v>
      </c>
      <c r="M166" s="7">
        <v>0</v>
      </c>
      <c r="N166" s="7">
        <v>0</v>
      </c>
      <c r="O166" s="7">
        <v>0</v>
      </c>
      <c r="P166" s="7">
        <v>0</v>
      </c>
      <c r="Q166" s="34">
        <v>0</v>
      </c>
      <c r="R166" s="38">
        <f t="shared" si="12"/>
        <v>1.3</v>
      </c>
      <c r="S166" s="8">
        <f t="shared" si="17"/>
        <v>0</v>
      </c>
      <c r="T166" s="8">
        <f t="shared" si="13"/>
        <v>0</v>
      </c>
      <c r="U166" s="8">
        <f t="shared" si="14"/>
        <v>1.3</v>
      </c>
      <c r="V166" s="8">
        <f t="shared" si="15"/>
        <v>0</v>
      </c>
      <c r="W166" s="42">
        <f t="shared" si="16"/>
        <v>0</v>
      </c>
    </row>
    <row r="167" spans="1:23" x14ac:dyDescent="0.2">
      <c r="A167" s="19">
        <v>4254</v>
      </c>
      <c r="B167" s="22" t="s">
        <v>127</v>
      </c>
      <c r="C167" s="7">
        <v>1.5</v>
      </c>
      <c r="D167" s="7">
        <v>0</v>
      </c>
      <c r="E167" s="7">
        <v>2.9</v>
      </c>
      <c r="F167" s="7">
        <v>4.7</v>
      </c>
      <c r="G167" s="7">
        <v>0.7</v>
      </c>
      <c r="H167" s="7">
        <v>0</v>
      </c>
      <c r="I167" s="7">
        <v>0</v>
      </c>
      <c r="J167" s="7">
        <v>0</v>
      </c>
      <c r="K167" s="7">
        <v>0</v>
      </c>
      <c r="L167" s="7">
        <v>0.9</v>
      </c>
      <c r="M167" s="7">
        <v>0</v>
      </c>
      <c r="N167" s="7">
        <v>0</v>
      </c>
      <c r="O167" s="7">
        <v>0</v>
      </c>
      <c r="P167" s="7">
        <v>0</v>
      </c>
      <c r="Q167" s="34">
        <v>0</v>
      </c>
      <c r="R167" s="38">
        <f t="shared" si="12"/>
        <v>10.700000000000001</v>
      </c>
      <c r="S167" s="8">
        <f t="shared" si="17"/>
        <v>9.8000000000000007</v>
      </c>
      <c r="T167" s="8">
        <f t="shared" si="13"/>
        <v>0</v>
      </c>
      <c r="U167" s="8">
        <f t="shared" si="14"/>
        <v>0.9</v>
      </c>
      <c r="V167" s="8">
        <f t="shared" si="15"/>
        <v>0</v>
      </c>
      <c r="W167" s="42">
        <f t="shared" si="16"/>
        <v>0</v>
      </c>
    </row>
    <row r="168" spans="1:23" x14ac:dyDescent="0.2">
      <c r="A168" s="19">
        <v>4255</v>
      </c>
      <c r="B168" s="22" t="s">
        <v>134</v>
      </c>
      <c r="C168" s="7">
        <v>0</v>
      </c>
      <c r="D168" s="7">
        <v>0</v>
      </c>
      <c r="E168" s="7">
        <v>0</v>
      </c>
      <c r="F168" s="7">
        <v>5</v>
      </c>
      <c r="G168" s="7">
        <v>0</v>
      </c>
      <c r="H168" s="7">
        <v>1.3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34">
        <v>0</v>
      </c>
      <c r="R168" s="38">
        <f t="shared" si="12"/>
        <v>6.3</v>
      </c>
      <c r="S168" s="8">
        <f t="shared" si="17"/>
        <v>6.3</v>
      </c>
      <c r="T168" s="8">
        <f t="shared" si="13"/>
        <v>0</v>
      </c>
      <c r="U168" s="8">
        <f t="shared" si="14"/>
        <v>0</v>
      </c>
      <c r="V168" s="8">
        <f t="shared" si="15"/>
        <v>0</v>
      </c>
      <c r="W168" s="42">
        <f t="shared" si="16"/>
        <v>0</v>
      </c>
    </row>
    <row r="169" spans="1:23" x14ac:dyDescent="0.2">
      <c r="A169" s="19">
        <v>4256</v>
      </c>
      <c r="B169" s="31" t="s">
        <v>147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34">
        <v>0</v>
      </c>
      <c r="R169" s="38">
        <f t="shared" si="12"/>
        <v>0</v>
      </c>
      <c r="S169" s="8">
        <f t="shared" si="17"/>
        <v>0</v>
      </c>
      <c r="T169" s="8">
        <f t="shared" si="13"/>
        <v>0</v>
      </c>
      <c r="U169" s="8">
        <f t="shared" si="14"/>
        <v>0</v>
      </c>
      <c r="V169" s="8">
        <f t="shared" si="15"/>
        <v>0</v>
      </c>
      <c r="W169" s="42">
        <f t="shared" si="16"/>
        <v>0</v>
      </c>
    </row>
    <row r="170" spans="1:23" x14ac:dyDescent="0.2">
      <c r="A170" s="19">
        <v>4257</v>
      </c>
      <c r="B170" s="22" t="s">
        <v>153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34">
        <v>0</v>
      </c>
      <c r="R170" s="38">
        <f t="shared" si="12"/>
        <v>0</v>
      </c>
      <c r="S170" s="8">
        <f t="shared" si="17"/>
        <v>0</v>
      </c>
      <c r="T170" s="8">
        <f t="shared" si="13"/>
        <v>0</v>
      </c>
      <c r="U170" s="8">
        <f t="shared" si="14"/>
        <v>0</v>
      </c>
      <c r="V170" s="8">
        <f t="shared" si="15"/>
        <v>0</v>
      </c>
      <c r="W170" s="42">
        <f t="shared" si="16"/>
        <v>0</v>
      </c>
    </row>
    <row r="171" spans="1:23" x14ac:dyDescent="0.2">
      <c r="A171" s="19">
        <v>4258</v>
      </c>
      <c r="B171" s="22" t="s">
        <v>160</v>
      </c>
      <c r="C171" s="7">
        <v>0</v>
      </c>
      <c r="D171" s="7">
        <v>0</v>
      </c>
      <c r="E171" s="7">
        <v>0</v>
      </c>
      <c r="F171" s="7">
        <v>2.2999999999999998</v>
      </c>
      <c r="G171" s="7">
        <v>0.6</v>
      </c>
      <c r="H171" s="7">
        <v>0</v>
      </c>
      <c r="I171" s="7">
        <v>3.7</v>
      </c>
      <c r="J171" s="7">
        <v>6.3</v>
      </c>
      <c r="K171" s="7">
        <v>0</v>
      </c>
      <c r="L171" s="7">
        <v>1.8</v>
      </c>
      <c r="M171" s="7">
        <v>0</v>
      </c>
      <c r="N171" s="7">
        <v>0</v>
      </c>
      <c r="O171" s="7">
        <v>0</v>
      </c>
      <c r="P171" s="7">
        <v>0</v>
      </c>
      <c r="Q171" s="34">
        <v>0</v>
      </c>
      <c r="R171" s="38">
        <f t="shared" si="12"/>
        <v>14.7</v>
      </c>
      <c r="S171" s="8">
        <f t="shared" si="17"/>
        <v>6.6</v>
      </c>
      <c r="T171" s="8">
        <f t="shared" si="13"/>
        <v>6.3</v>
      </c>
      <c r="U171" s="8">
        <f t="shared" si="14"/>
        <v>1.8</v>
      </c>
      <c r="V171" s="8">
        <f t="shared" si="15"/>
        <v>0</v>
      </c>
      <c r="W171" s="42">
        <f t="shared" si="16"/>
        <v>0</v>
      </c>
    </row>
    <row r="172" spans="1:23" x14ac:dyDescent="0.2">
      <c r="A172" s="19">
        <v>4259</v>
      </c>
      <c r="B172" s="22" t="s">
        <v>179</v>
      </c>
      <c r="C172" s="7">
        <v>0</v>
      </c>
      <c r="D172" s="7">
        <v>0</v>
      </c>
      <c r="E172" s="7">
        <v>0</v>
      </c>
      <c r="F172" s="7">
        <v>0.1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34">
        <v>0</v>
      </c>
      <c r="R172" s="38">
        <f t="shared" si="12"/>
        <v>0.1</v>
      </c>
      <c r="S172" s="8">
        <f t="shared" si="17"/>
        <v>0.1</v>
      </c>
      <c r="T172" s="8">
        <f t="shared" si="13"/>
        <v>0</v>
      </c>
      <c r="U172" s="8">
        <f t="shared" si="14"/>
        <v>0</v>
      </c>
      <c r="V172" s="8">
        <f t="shared" si="15"/>
        <v>0</v>
      </c>
      <c r="W172" s="42">
        <f t="shared" si="16"/>
        <v>0</v>
      </c>
    </row>
    <row r="173" spans="1:23" x14ac:dyDescent="0.2">
      <c r="A173" s="19">
        <v>4260</v>
      </c>
      <c r="B173" s="22" t="s">
        <v>189</v>
      </c>
      <c r="C173" s="7">
        <v>0</v>
      </c>
      <c r="D173" s="7">
        <v>0</v>
      </c>
      <c r="E173" s="7">
        <v>0</v>
      </c>
      <c r="F173" s="7">
        <v>0</v>
      </c>
      <c r="G173" s="7">
        <v>3.9</v>
      </c>
      <c r="H173" s="7">
        <v>0.2</v>
      </c>
      <c r="I173" s="7">
        <v>1.4</v>
      </c>
      <c r="J173" s="7">
        <v>1.9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34">
        <v>0</v>
      </c>
      <c r="R173" s="38">
        <f t="shared" si="12"/>
        <v>7.4</v>
      </c>
      <c r="S173" s="8">
        <f t="shared" si="17"/>
        <v>5.5</v>
      </c>
      <c r="T173" s="8">
        <f t="shared" si="13"/>
        <v>1.9</v>
      </c>
      <c r="U173" s="8">
        <f t="shared" si="14"/>
        <v>0</v>
      </c>
      <c r="V173" s="8">
        <f t="shared" si="15"/>
        <v>0</v>
      </c>
      <c r="W173" s="42">
        <f t="shared" si="16"/>
        <v>0</v>
      </c>
    </row>
    <row r="174" spans="1:23" x14ac:dyDescent="0.2">
      <c r="A174" s="19">
        <v>4261</v>
      </c>
      <c r="B174" s="22" t="s">
        <v>210</v>
      </c>
      <c r="C174" s="7">
        <v>0</v>
      </c>
      <c r="D174" s="7">
        <v>0</v>
      </c>
      <c r="E174" s="7">
        <v>0</v>
      </c>
      <c r="F174" s="7">
        <v>4.0999999999999996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34">
        <v>0</v>
      </c>
      <c r="R174" s="38">
        <f t="shared" si="12"/>
        <v>4.0999999999999996</v>
      </c>
      <c r="S174" s="8">
        <f t="shared" si="17"/>
        <v>4.0999999999999996</v>
      </c>
      <c r="T174" s="8">
        <f t="shared" si="13"/>
        <v>0</v>
      </c>
      <c r="U174" s="8">
        <f t="shared" si="14"/>
        <v>0</v>
      </c>
      <c r="V174" s="8">
        <f t="shared" si="15"/>
        <v>0</v>
      </c>
      <c r="W174" s="42">
        <f t="shared" si="16"/>
        <v>0</v>
      </c>
    </row>
    <row r="175" spans="1:23" x14ac:dyDescent="0.2">
      <c r="A175" s="19">
        <v>4262</v>
      </c>
      <c r="B175" s="22" t="s">
        <v>212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34">
        <v>0</v>
      </c>
      <c r="R175" s="38">
        <f t="shared" si="12"/>
        <v>0</v>
      </c>
      <c r="S175" s="8">
        <f t="shared" si="17"/>
        <v>0</v>
      </c>
      <c r="T175" s="8">
        <f t="shared" si="13"/>
        <v>0</v>
      </c>
      <c r="U175" s="8">
        <f t="shared" si="14"/>
        <v>0</v>
      </c>
      <c r="V175" s="8">
        <f t="shared" si="15"/>
        <v>0</v>
      </c>
      <c r="W175" s="42">
        <f t="shared" si="16"/>
        <v>0</v>
      </c>
    </row>
    <row r="176" spans="1:23" x14ac:dyDescent="0.2">
      <c r="A176" s="19">
        <v>4263</v>
      </c>
      <c r="B176" s="22" t="s">
        <v>225</v>
      </c>
      <c r="C176" s="7">
        <v>0</v>
      </c>
      <c r="D176" s="7">
        <v>0</v>
      </c>
      <c r="E176" s="7">
        <v>0</v>
      </c>
      <c r="F176" s="7">
        <v>1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0.2</v>
      </c>
      <c r="M176" s="7">
        <v>0</v>
      </c>
      <c r="N176" s="7">
        <v>0</v>
      </c>
      <c r="O176" s="7">
        <v>0</v>
      </c>
      <c r="P176" s="7">
        <v>0</v>
      </c>
      <c r="Q176" s="34">
        <v>0</v>
      </c>
      <c r="R176" s="38">
        <f t="shared" si="12"/>
        <v>1.2</v>
      </c>
      <c r="S176" s="8">
        <f t="shared" si="17"/>
        <v>1</v>
      </c>
      <c r="T176" s="8">
        <f t="shared" si="13"/>
        <v>0</v>
      </c>
      <c r="U176" s="8">
        <f t="shared" si="14"/>
        <v>0.2</v>
      </c>
      <c r="V176" s="8">
        <f t="shared" si="15"/>
        <v>0</v>
      </c>
      <c r="W176" s="42">
        <f t="shared" si="16"/>
        <v>0</v>
      </c>
    </row>
    <row r="177" spans="1:23" x14ac:dyDescent="0.2">
      <c r="A177" s="19">
        <v>4264</v>
      </c>
      <c r="B177" s="22" t="s">
        <v>229</v>
      </c>
      <c r="C177" s="7">
        <v>0</v>
      </c>
      <c r="D177" s="7">
        <v>0.5</v>
      </c>
      <c r="E177" s="7">
        <v>0.5</v>
      </c>
      <c r="F177" s="7">
        <v>0</v>
      </c>
      <c r="G177" s="7">
        <v>0</v>
      </c>
      <c r="H177" s="7">
        <v>0</v>
      </c>
      <c r="I177" s="7">
        <v>0.2</v>
      </c>
      <c r="J177" s="7">
        <v>0.2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34">
        <v>0</v>
      </c>
      <c r="R177" s="38">
        <f t="shared" si="12"/>
        <v>1.4</v>
      </c>
      <c r="S177" s="8">
        <f t="shared" si="17"/>
        <v>1.2</v>
      </c>
      <c r="T177" s="8">
        <f t="shared" si="13"/>
        <v>0.2</v>
      </c>
      <c r="U177" s="8">
        <f t="shared" si="14"/>
        <v>0</v>
      </c>
      <c r="V177" s="8">
        <f t="shared" si="15"/>
        <v>0</v>
      </c>
      <c r="W177" s="42">
        <f t="shared" si="16"/>
        <v>0</v>
      </c>
    </row>
    <row r="178" spans="1:23" x14ac:dyDescent="0.2">
      <c r="A178" s="19">
        <v>4271</v>
      </c>
      <c r="B178" s="22" t="s">
        <v>21</v>
      </c>
      <c r="C178" s="7">
        <v>0.4</v>
      </c>
      <c r="D178" s="7">
        <v>0</v>
      </c>
      <c r="E178" s="7">
        <v>0</v>
      </c>
      <c r="F178" s="7">
        <v>5.4</v>
      </c>
      <c r="G178" s="7">
        <v>0.2</v>
      </c>
      <c r="H178" s="7">
        <v>0</v>
      </c>
      <c r="I178" s="7">
        <v>0.2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34">
        <v>0</v>
      </c>
      <c r="R178" s="38">
        <f t="shared" si="12"/>
        <v>6.2000000000000011</v>
      </c>
      <c r="S178" s="8">
        <f t="shared" si="17"/>
        <v>6.2000000000000011</v>
      </c>
      <c r="T178" s="8">
        <f t="shared" si="13"/>
        <v>0</v>
      </c>
      <c r="U178" s="8">
        <f t="shared" si="14"/>
        <v>0</v>
      </c>
      <c r="V178" s="8">
        <f t="shared" si="15"/>
        <v>0</v>
      </c>
      <c r="W178" s="42">
        <f t="shared" si="16"/>
        <v>0</v>
      </c>
    </row>
    <row r="179" spans="1:23" x14ac:dyDescent="0.2">
      <c r="A179" s="19">
        <v>4272</v>
      </c>
      <c r="B179" s="21" t="s">
        <v>26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0.7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46">
        <v>0</v>
      </c>
      <c r="R179" s="38">
        <f t="shared" si="12"/>
        <v>0.7</v>
      </c>
      <c r="S179" s="8">
        <f t="shared" si="17"/>
        <v>0</v>
      </c>
      <c r="T179" s="8">
        <f t="shared" si="13"/>
        <v>0.7</v>
      </c>
      <c r="U179" s="8">
        <f t="shared" si="14"/>
        <v>0</v>
      </c>
      <c r="V179" s="8">
        <f t="shared" si="15"/>
        <v>0</v>
      </c>
      <c r="W179" s="42">
        <f t="shared" si="16"/>
        <v>0</v>
      </c>
    </row>
    <row r="180" spans="1:23" x14ac:dyDescent="0.2">
      <c r="A180" s="19">
        <v>4273</v>
      </c>
      <c r="B180" s="22" t="s">
        <v>46</v>
      </c>
      <c r="C180" s="18">
        <v>0</v>
      </c>
      <c r="D180" s="18">
        <v>0</v>
      </c>
      <c r="E180" s="18">
        <v>0</v>
      </c>
      <c r="F180" s="18">
        <v>0.1</v>
      </c>
      <c r="G180" s="18">
        <v>0</v>
      </c>
      <c r="H180" s="18">
        <v>0</v>
      </c>
      <c r="I180" s="18">
        <v>0</v>
      </c>
      <c r="J180" s="18">
        <v>1.2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46">
        <v>0</v>
      </c>
      <c r="R180" s="38">
        <f t="shared" si="12"/>
        <v>1.3</v>
      </c>
      <c r="S180" s="8">
        <f t="shared" si="17"/>
        <v>0.1</v>
      </c>
      <c r="T180" s="8">
        <f t="shared" si="13"/>
        <v>1.2</v>
      </c>
      <c r="U180" s="8">
        <f t="shared" si="14"/>
        <v>0</v>
      </c>
      <c r="V180" s="8">
        <f t="shared" si="15"/>
        <v>0</v>
      </c>
      <c r="W180" s="42">
        <f t="shared" si="16"/>
        <v>0</v>
      </c>
    </row>
    <row r="181" spans="1:23" x14ac:dyDescent="0.2">
      <c r="A181" s="19">
        <v>4274</v>
      </c>
      <c r="B181" s="22" t="s">
        <v>50</v>
      </c>
      <c r="C181" s="18">
        <v>0</v>
      </c>
      <c r="D181" s="18">
        <v>0.4</v>
      </c>
      <c r="E181" s="18">
        <v>0</v>
      </c>
      <c r="F181" s="18">
        <v>3.4</v>
      </c>
      <c r="G181" s="18">
        <v>0</v>
      </c>
      <c r="H181" s="18">
        <v>0</v>
      </c>
      <c r="I181" s="18">
        <v>0.9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46">
        <v>0</v>
      </c>
      <c r="R181" s="38">
        <f t="shared" si="12"/>
        <v>4.7</v>
      </c>
      <c r="S181" s="8">
        <f t="shared" si="17"/>
        <v>4.7</v>
      </c>
      <c r="T181" s="8">
        <f t="shared" si="13"/>
        <v>0</v>
      </c>
      <c r="U181" s="8">
        <f t="shared" si="14"/>
        <v>0</v>
      </c>
      <c r="V181" s="8">
        <f t="shared" si="15"/>
        <v>0</v>
      </c>
      <c r="W181" s="42">
        <f t="shared" si="16"/>
        <v>0</v>
      </c>
    </row>
    <row r="182" spans="1:23" x14ac:dyDescent="0.2">
      <c r="A182" s="19">
        <v>4275</v>
      </c>
      <c r="B182" s="30" t="s">
        <v>105</v>
      </c>
      <c r="C182" s="18">
        <v>0</v>
      </c>
      <c r="D182" s="18">
        <v>0</v>
      </c>
      <c r="E182" s="18">
        <v>0.1</v>
      </c>
      <c r="F182" s="18">
        <v>0</v>
      </c>
      <c r="G182" s="18">
        <v>0</v>
      </c>
      <c r="H182" s="18">
        <v>0</v>
      </c>
      <c r="I182" s="18">
        <v>0.9</v>
      </c>
      <c r="J182" s="18">
        <v>0.5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46">
        <v>0</v>
      </c>
      <c r="R182" s="38">
        <f t="shared" si="12"/>
        <v>1.5</v>
      </c>
      <c r="S182" s="8">
        <f t="shared" si="17"/>
        <v>1</v>
      </c>
      <c r="T182" s="8">
        <f t="shared" si="13"/>
        <v>0.5</v>
      </c>
      <c r="U182" s="8">
        <f t="shared" si="14"/>
        <v>0</v>
      </c>
      <c r="V182" s="8">
        <f t="shared" si="15"/>
        <v>0</v>
      </c>
      <c r="W182" s="42">
        <f t="shared" si="16"/>
        <v>0</v>
      </c>
    </row>
    <row r="183" spans="1:23" x14ac:dyDescent="0.2">
      <c r="A183" s="19">
        <v>4276</v>
      </c>
      <c r="B183" s="22" t="s">
        <v>108</v>
      </c>
      <c r="C183" s="18">
        <v>0.2</v>
      </c>
      <c r="D183" s="18">
        <v>0</v>
      </c>
      <c r="E183" s="18">
        <v>6</v>
      </c>
      <c r="F183" s="18">
        <v>0.5</v>
      </c>
      <c r="G183" s="18">
        <v>1</v>
      </c>
      <c r="H183" s="18">
        <v>0</v>
      </c>
      <c r="I183" s="18">
        <v>0.5</v>
      </c>
      <c r="J183" s="18">
        <v>0</v>
      </c>
      <c r="K183" s="18">
        <v>7.9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46">
        <v>0</v>
      </c>
      <c r="R183" s="38">
        <f t="shared" si="12"/>
        <v>16.100000000000001</v>
      </c>
      <c r="S183" s="8">
        <f t="shared" si="17"/>
        <v>8.1999999999999993</v>
      </c>
      <c r="T183" s="8">
        <f t="shared" si="13"/>
        <v>7.9</v>
      </c>
      <c r="U183" s="8">
        <f t="shared" si="14"/>
        <v>0</v>
      </c>
      <c r="V183" s="8">
        <f t="shared" si="15"/>
        <v>0</v>
      </c>
      <c r="W183" s="42">
        <f t="shared" si="16"/>
        <v>0</v>
      </c>
    </row>
    <row r="184" spans="1:23" x14ac:dyDescent="0.2">
      <c r="A184" s="19">
        <v>4277</v>
      </c>
      <c r="B184" s="22" t="s">
        <v>129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46">
        <v>0</v>
      </c>
      <c r="R184" s="38">
        <f t="shared" si="12"/>
        <v>0</v>
      </c>
      <c r="S184" s="8">
        <f t="shared" si="17"/>
        <v>0</v>
      </c>
      <c r="T184" s="8">
        <f t="shared" si="13"/>
        <v>0</v>
      </c>
      <c r="U184" s="8">
        <f t="shared" si="14"/>
        <v>0</v>
      </c>
      <c r="V184" s="8">
        <f t="shared" si="15"/>
        <v>0</v>
      </c>
      <c r="W184" s="42">
        <f t="shared" si="16"/>
        <v>0</v>
      </c>
    </row>
    <row r="185" spans="1:23" x14ac:dyDescent="0.2">
      <c r="A185" s="19">
        <v>4279</v>
      </c>
      <c r="B185" s="22" t="s">
        <v>136</v>
      </c>
      <c r="C185" s="18">
        <v>0</v>
      </c>
      <c r="D185" s="18">
        <v>0</v>
      </c>
      <c r="E185" s="18">
        <v>0</v>
      </c>
      <c r="F185" s="18">
        <v>4.5</v>
      </c>
      <c r="G185" s="18">
        <v>1.1000000000000001</v>
      </c>
      <c r="H185" s="18">
        <v>0</v>
      </c>
      <c r="I185" s="18">
        <v>0</v>
      </c>
      <c r="J185" s="18">
        <v>0</v>
      </c>
      <c r="K185" s="18">
        <v>2.5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46">
        <v>0</v>
      </c>
      <c r="R185" s="38">
        <f t="shared" si="12"/>
        <v>8.1</v>
      </c>
      <c r="S185" s="8">
        <f t="shared" si="17"/>
        <v>5.6</v>
      </c>
      <c r="T185" s="8">
        <f t="shared" si="13"/>
        <v>2.5</v>
      </c>
      <c r="U185" s="8">
        <f t="shared" si="14"/>
        <v>0</v>
      </c>
      <c r="V185" s="8">
        <f t="shared" si="15"/>
        <v>0</v>
      </c>
      <c r="W185" s="42">
        <f t="shared" si="16"/>
        <v>0</v>
      </c>
    </row>
    <row r="186" spans="1:23" x14ac:dyDescent="0.2">
      <c r="A186" s="19">
        <v>4280</v>
      </c>
      <c r="B186" s="22" t="s">
        <v>152</v>
      </c>
      <c r="C186" s="18">
        <v>0</v>
      </c>
      <c r="D186" s="18">
        <v>0</v>
      </c>
      <c r="E186" s="18">
        <v>2.7</v>
      </c>
      <c r="F186" s="18">
        <v>0.1</v>
      </c>
      <c r="G186" s="18">
        <v>0.8</v>
      </c>
      <c r="H186" s="18">
        <v>0</v>
      </c>
      <c r="I186" s="18">
        <v>1</v>
      </c>
      <c r="J186" s="18">
        <v>0</v>
      </c>
      <c r="K186" s="18">
        <v>1.1000000000000001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46">
        <v>0</v>
      </c>
      <c r="R186" s="38">
        <f t="shared" si="12"/>
        <v>5.7000000000000011</v>
      </c>
      <c r="S186" s="8">
        <f t="shared" si="17"/>
        <v>4.6000000000000005</v>
      </c>
      <c r="T186" s="8">
        <f t="shared" si="13"/>
        <v>1.1000000000000001</v>
      </c>
      <c r="U186" s="8">
        <f t="shared" si="14"/>
        <v>0</v>
      </c>
      <c r="V186" s="8">
        <f t="shared" si="15"/>
        <v>0</v>
      </c>
      <c r="W186" s="42">
        <f t="shared" si="16"/>
        <v>0</v>
      </c>
    </row>
    <row r="187" spans="1:23" x14ac:dyDescent="0.2">
      <c r="A187" s="19">
        <v>4281</v>
      </c>
      <c r="B187" s="22" t="s">
        <v>156</v>
      </c>
      <c r="C187" s="18">
        <v>0</v>
      </c>
      <c r="D187" s="18">
        <v>0</v>
      </c>
      <c r="E187" s="18">
        <v>0</v>
      </c>
      <c r="F187" s="18">
        <v>1.2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46">
        <v>0</v>
      </c>
      <c r="R187" s="38">
        <f t="shared" si="12"/>
        <v>1.2</v>
      </c>
      <c r="S187" s="8">
        <f t="shared" si="17"/>
        <v>1.2</v>
      </c>
      <c r="T187" s="8">
        <f t="shared" si="13"/>
        <v>0</v>
      </c>
      <c r="U187" s="8">
        <f t="shared" si="14"/>
        <v>0</v>
      </c>
      <c r="V187" s="8">
        <f t="shared" si="15"/>
        <v>0</v>
      </c>
      <c r="W187" s="42">
        <f t="shared" si="16"/>
        <v>0</v>
      </c>
    </row>
    <row r="188" spans="1:23" x14ac:dyDescent="0.2">
      <c r="A188" s="19">
        <v>4282</v>
      </c>
      <c r="B188" s="22" t="s">
        <v>163</v>
      </c>
      <c r="C188" s="18">
        <v>0</v>
      </c>
      <c r="D188" s="18">
        <v>0</v>
      </c>
      <c r="E188" s="18">
        <v>0</v>
      </c>
      <c r="F188" s="18">
        <v>3.7</v>
      </c>
      <c r="G188" s="18">
        <v>2</v>
      </c>
      <c r="H188" s="18">
        <v>0</v>
      </c>
      <c r="I188" s="18">
        <v>0</v>
      </c>
      <c r="J188" s="18">
        <v>1.7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46">
        <v>0</v>
      </c>
      <c r="R188" s="38">
        <f t="shared" si="12"/>
        <v>7.4</v>
      </c>
      <c r="S188" s="8">
        <f t="shared" si="17"/>
        <v>5.7</v>
      </c>
      <c r="T188" s="8">
        <f t="shared" si="13"/>
        <v>1.7</v>
      </c>
      <c r="U188" s="8">
        <f t="shared" si="14"/>
        <v>0</v>
      </c>
      <c r="V188" s="8">
        <f t="shared" si="15"/>
        <v>0</v>
      </c>
      <c r="W188" s="42">
        <f t="shared" si="16"/>
        <v>0</v>
      </c>
    </row>
    <row r="189" spans="1:23" x14ac:dyDescent="0.2">
      <c r="A189" s="19">
        <v>4283</v>
      </c>
      <c r="B189" s="22" t="s">
        <v>169</v>
      </c>
      <c r="C189" s="18">
        <v>0</v>
      </c>
      <c r="D189" s="18">
        <v>0</v>
      </c>
      <c r="E189" s="18">
        <v>0</v>
      </c>
      <c r="F189" s="18">
        <v>1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46">
        <v>0</v>
      </c>
      <c r="R189" s="38">
        <f t="shared" si="12"/>
        <v>1</v>
      </c>
      <c r="S189" s="8">
        <f t="shared" si="17"/>
        <v>1</v>
      </c>
      <c r="T189" s="8">
        <f t="shared" si="13"/>
        <v>0</v>
      </c>
      <c r="U189" s="8">
        <f t="shared" si="14"/>
        <v>0</v>
      </c>
      <c r="V189" s="8">
        <f t="shared" si="15"/>
        <v>0</v>
      </c>
      <c r="W189" s="42">
        <f t="shared" si="16"/>
        <v>0</v>
      </c>
    </row>
    <row r="190" spans="1:23" x14ac:dyDescent="0.2">
      <c r="A190" s="19">
        <v>4284</v>
      </c>
      <c r="B190" s="22" t="s">
        <v>187</v>
      </c>
      <c r="C190" s="18">
        <v>0</v>
      </c>
      <c r="D190" s="18">
        <v>0</v>
      </c>
      <c r="E190" s="18">
        <v>0</v>
      </c>
      <c r="F190" s="18">
        <v>1.5</v>
      </c>
      <c r="G190" s="18">
        <v>0</v>
      </c>
      <c r="H190" s="18">
        <v>0</v>
      </c>
      <c r="I190" s="18">
        <v>0.4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46">
        <v>0</v>
      </c>
      <c r="R190" s="38">
        <f t="shared" si="12"/>
        <v>1.9</v>
      </c>
      <c r="S190" s="8">
        <f t="shared" si="17"/>
        <v>1.9</v>
      </c>
      <c r="T190" s="8">
        <f t="shared" si="13"/>
        <v>0</v>
      </c>
      <c r="U190" s="8">
        <f t="shared" si="14"/>
        <v>0</v>
      </c>
      <c r="V190" s="8">
        <f t="shared" si="15"/>
        <v>0</v>
      </c>
      <c r="W190" s="42">
        <f t="shared" si="16"/>
        <v>0</v>
      </c>
    </row>
    <row r="191" spans="1:23" x14ac:dyDescent="0.2">
      <c r="A191" s="19">
        <v>4285</v>
      </c>
      <c r="B191" s="22" t="s">
        <v>191</v>
      </c>
      <c r="C191" s="18">
        <v>0</v>
      </c>
      <c r="D191" s="18">
        <v>0</v>
      </c>
      <c r="E191" s="18">
        <v>0</v>
      </c>
      <c r="F191" s="18">
        <v>1.7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46">
        <v>0</v>
      </c>
      <c r="R191" s="38">
        <f t="shared" ref="R191:R219" si="18">SUM(C191:Q191)</f>
        <v>1.7</v>
      </c>
      <c r="S191" s="8">
        <f t="shared" si="17"/>
        <v>1.7</v>
      </c>
      <c r="T191" s="8">
        <f t="shared" si="13"/>
        <v>0</v>
      </c>
      <c r="U191" s="8">
        <f t="shared" si="14"/>
        <v>0</v>
      </c>
      <c r="V191" s="8">
        <f t="shared" si="15"/>
        <v>0</v>
      </c>
      <c r="W191" s="42">
        <f t="shared" si="16"/>
        <v>0</v>
      </c>
    </row>
    <row r="192" spans="1:23" x14ac:dyDescent="0.2">
      <c r="A192" s="19">
        <v>4286</v>
      </c>
      <c r="B192" s="22" t="s">
        <v>198</v>
      </c>
      <c r="C192" s="18">
        <v>0</v>
      </c>
      <c r="D192" s="18">
        <v>0</v>
      </c>
      <c r="E192" s="18">
        <v>0</v>
      </c>
      <c r="F192" s="18">
        <v>0.8</v>
      </c>
      <c r="G192" s="18">
        <v>0</v>
      </c>
      <c r="H192" s="18">
        <v>0.1</v>
      </c>
      <c r="I192" s="18">
        <v>0</v>
      </c>
      <c r="J192" s="18">
        <v>0.5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46">
        <v>0</v>
      </c>
      <c r="R192" s="38">
        <f t="shared" si="18"/>
        <v>1.4</v>
      </c>
      <c r="S192" s="8">
        <f t="shared" si="17"/>
        <v>0.9</v>
      </c>
      <c r="T192" s="8">
        <f t="shared" ref="T192:T219" si="19">SUM(J192:K192)</f>
        <v>0.5</v>
      </c>
      <c r="U192" s="8">
        <f t="shared" ref="U192:U219" si="20">SUM(L192)</f>
        <v>0</v>
      </c>
      <c r="V192" s="8">
        <f t="shared" ref="V192:V219" si="21">SUM(M192:O192)</f>
        <v>0</v>
      </c>
      <c r="W192" s="42">
        <f t="shared" ref="W192:W219" si="22">Q192</f>
        <v>0</v>
      </c>
    </row>
    <row r="193" spans="1:23" x14ac:dyDescent="0.2">
      <c r="A193" s="19">
        <v>4287</v>
      </c>
      <c r="B193" s="22" t="s">
        <v>209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0.4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46">
        <v>0</v>
      </c>
      <c r="R193" s="38">
        <f t="shared" si="18"/>
        <v>0.4</v>
      </c>
      <c r="S193" s="8">
        <f t="shared" ref="S193:S219" si="23">SUM(C193:I193,P193)</f>
        <v>0.4</v>
      </c>
      <c r="T193" s="8">
        <f t="shared" si="19"/>
        <v>0</v>
      </c>
      <c r="U193" s="8">
        <f t="shared" si="20"/>
        <v>0</v>
      </c>
      <c r="V193" s="8">
        <f t="shared" si="21"/>
        <v>0</v>
      </c>
      <c r="W193" s="42">
        <f t="shared" si="22"/>
        <v>0</v>
      </c>
    </row>
    <row r="194" spans="1:23" x14ac:dyDescent="0.2">
      <c r="A194" s="19">
        <v>4288</v>
      </c>
      <c r="B194" s="22" t="s">
        <v>215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46">
        <v>0</v>
      </c>
      <c r="R194" s="38">
        <f t="shared" si="18"/>
        <v>0</v>
      </c>
      <c r="S194" s="8">
        <f t="shared" si="23"/>
        <v>0</v>
      </c>
      <c r="T194" s="8">
        <f t="shared" si="19"/>
        <v>0</v>
      </c>
      <c r="U194" s="8">
        <f t="shared" si="20"/>
        <v>0</v>
      </c>
      <c r="V194" s="8">
        <f t="shared" si="21"/>
        <v>0</v>
      </c>
      <c r="W194" s="42">
        <f t="shared" si="22"/>
        <v>0</v>
      </c>
    </row>
    <row r="195" spans="1:23" x14ac:dyDescent="0.2">
      <c r="A195" s="19">
        <v>4289</v>
      </c>
      <c r="B195" s="22" t="s">
        <v>227</v>
      </c>
      <c r="C195" s="18">
        <v>0</v>
      </c>
      <c r="D195" s="18">
        <v>0</v>
      </c>
      <c r="E195" s="18">
        <v>0</v>
      </c>
      <c r="F195" s="18">
        <v>1.3</v>
      </c>
      <c r="G195" s="18">
        <v>0.2</v>
      </c>
      <c r="H195" s="18">
        <v>0</v>
      </c>
      <c r="I195" s="18">
        <v>0.8</v>
      </c>
      <c r="J195" s="18">
        <v>0</v>
      </c>
      <c r="K195" s="18">
        <v>1.6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46">
        <v>0</v>
      </c>
      <c r="R195" s="38">
        <f t="shared" si="18"/>
        <v>3.9</v>
      </c>
      <c r="S195" s="8">
        <f t="shared" si="23"/>
        <v>2.2999999999999998</v>
      </c>
      <c r="T195" s="8">
        <f t="shared" si="19"/>
        <v>1.6</v>
      </c>
      <c r="U195" s="8">
        <f t="shared" si="20"/>
        <v>0</v>
      </c>
      <c r="V195" s="8">
        <f t="shared" si="21"/>
        <v>0</v>
      </c>
      <c r="W195" s="42">
        <f t="shared" si="22"/>
        <v>0</v>
      </c>
    </row>
    <row r="196" spans="1:23" x14ac:dyDescent="0.2">
      <c r="A196" s="19">
        <v>4301</v>
      </c>
      <c r="B196" s="21" t="s">
        <v>30</v>
      </c>
      <c r="C196" s="18">
        <v>0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46">
        <v>0</v>
      </c>
      <c r="R196" s="38">
        <f t="shared" si="18"/>
        <v>0</v>
      </c>
      <c r="S196" s="8">
        <f t="shared" si="23"/>
        <v>0</v>
      </c>
      <c r="T196" s="8">
        <f t="shared" si="19"/>
        <v>0</v>
      </c>
      <c r="U196" s="8">
        <f t="shared" si="20"/>
        <v>0</v>
      </c>
      <c r="V196" s="8">
        <f t="shared" si="21"/>
        <v>0</v>
      </c>
      <c r="W196" s="42">
        <f t="shared" si="22"/>
        <v>0</v>
      </c>
    </row>
    <row r="197" spans="1:23" x14ac:dyDescent="0.2">
      <c r="A197" s="19">
        <v>4302</v>
      </c>
      <c r="B197" s="21" t="s">
        <v>43</v>
      </c>
      <c r="C197" s="18">
        <v>0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46">
        <v>0</v>
      </c>
      <c r="R197" s="38">
        <f t="shared" si="18"/>
        <v>0</v>
      </c>
      <c r="S197" s="8">
        <f t="shared" si="23"/>
        <v>0</v>
      </c>
      <c r="T197" s="8">
        <f t="shared" si="19"/>
        <v>0</v>
      </c>
      <c r="U197" s="8">
        <f t="shared" si="20"/>
        <v>0</v>
      </c>
      <c r="V197" s="8">
        <f t="shared" si="21"/>
        <v>0</v>
      </c>
      <c r="W197" s="42">
        <f t="shared" si="22"/>
        <v>0</v>
      </c>
    </row>
    <row r="198" spans="1:23" x14ac:dyDescent="0.2">
      <c r="A198" s="19">
        <v>4303</v>
      </c>
      <c r="B198" s="22" t="s">
        <v>47</v>
      </c>
      <c r="C198" s="18">
        <v>0</v>
      </c>
      <c r="D198" s="18">
        <v>0</v>
      </c>
      <c r="E198" s="18">
        <v>0</v>
      </c>
      <c r="F198" s="18">
        <v>1.9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46">
        <v>0</v>
      </c>
      <c r="R198" s="38">
        <f t="shared" si="18"/>
        <v>1.9</v>
      </c>
      <c r="S198" s="8">
        <f t="shared" si="23"/>
        <v>1.9</v>
      </c>
      <c r="T198" s="8">
        <f t="shared" si="19"/>
        <v>0</v>
      </c>
      <c r="U198" s="8">
        <f t="shared" si="20"/>
        <v>0</v>
      </c>
      <c r="V198" s="8">
        <f t="shared" si="21"/>
        <v>0</v>
      </c>
      <c r="W198" s="42">
        <f t="shared" si="22"/>
        <v>0</v>
      </c>
    </row>
    <row r="199" spans="1:23" x14ac:dyDescent="0.2">
      <c r="A199" s="19">
        <v>4304</v>
      </c>
      <c r="B199" s="22" t="s">
        <v>62</v>
      </c>
      <c r="C199" s="18">
        <v>0.1</v>
      </c>
      <c r="D199" s="18">
        <v>0</v>
      </c>
      <c r="E199" s="18">
        <v>0</v>
      </c>
      <c r="F199" s="18">
        <v>1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46">
        <v>0</v>
      </c>
      <c r="R199" s="38">
        <f t="shared" si="18"/>
        <v>1.1000000000000001</v>
      </c>
      <c r="S199" s="8">
        <f t="shared" si="23"/>
        <v>1.1000000000000001</v>
      </c>
      <c r="T199" s="8">
        <f t="shared" si="19"/>
        <v>0</v>
      </c>
      <c r="U199" s="8">
        <f t="shared" si="20"/>
        <v>0</v>
      </c>
      <c r="V199" s="8">
        <f t="shared" si="21"/>
        <v>0</v>
      </c>
      <c r="W199" s="42">
        <f t="shared" si="22"/>
        <v>0</v>
      </c>
    </row>
    <row r="200" spans="1:23" x14ac:dyDescent="0.2">
      <c r="A200" s="19">
        <v>4305</v>
      </c>
      <c r="B200" s="22" t="s">
        <v>69</v>
      </c>
      <c r="C200" s="18">
        <v>0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46">
        <v>0</v>
      </c>
      <c r="R200" s="38">
        <f t="shared" si="18"/>
        <v>0</v>
      </c>
      <c r="S200" s="8">
        <f t="shared" si="23"/>
        <v>0</v>
      </c>
      <c r="T200" s="8">
        <f t="shared" si="19"/>
        <v>0</v>
      </c>
      <c r="U200" s="8">
        <f t="shared" si="20"/>
        <v>0</v>
      </c>
      <c r="V200" s="8">
        <f t="shared" si="21"/>
        <v>0</v>
      </c>
      <c r="W200" s="42">
        <f t="shared" si="22"/>
        <v>0</v>
      </c>
    </row>
    <row r="201" spans="1:23" x14ac:dyDescent="0.2">
      <c r="A201" s="19">
        <v>4306</v>
      </c>
      <c r="B201" s="27" t="s">
        <v>74</v>
      </c>
      <c r="C201" s="18">
        <v>0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46">
        <v>0</v>
      </c>
      <c r="R201" s="38">
        <f t="shared" si="18"/>
        <v>0</v>
      </c>
      <c r="S201" s="8">
        <f t="shared" si="23"/>
        <v>0</v>
      </c>
      <c r="T201" s="8">
        <f t="shared" si="19"/>
        <v>0</v>
      </c>
      <c r="U201" s="8">
        <f t="shared" si="20"/>
        <v>0</v>
      </c>
      <c r="V201" s="8">
        <f t="shared" si="21"/>
        <v>0</v>
      </c>
      <c r="W201" s="42">
        <f t="shared" si="22"/>
        <v>0</v>
      </c>
    </row>
    <row r="202" spans="1:23" x14ac:dyDescent="0.2">
      <c r="A202" s="19">
        <v>4307</v>
      </c>
      <c r="B202" s="22" t="s">
        <v>78</v>
      </c>
      <c r="C202" s="18">
        <v>0</v>
      </c>
      <c r="D202" s="18">
        <v>0.9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46">
        <v>0</v>
      </c>
      <c r="R202" s="38">
        <f t="shared" si="18"/>
        <v>0.9</v>
      </c>
      <c r="S202" s="8">
        <f t="shared" si="23"/>
        <v>0.9</v>
      </c>
      <c r="T202" s="8">
        <f t="shared" si="19"/>
        <v>0</v>
      </c>
      <c r="U202" s="8">
        <f t="shared" si="20"/>
        <v>0</v>
      </c>
      <c r="V202" s="8">
        <f t="shared" si="21"/>
        <v>0</v>
      </c>
      <c r="W202" s="42">
        <f t="shared" si="22"/>
        <v>0</v>
      </c>
    </row>
    <row r="203" spans="1:23" x14ac:dyDescent="0.2">
      <c r="A203" s="19">
        <v>4308</v>
      </c>
      <c r="B203" s="21" t="s">
        <v>101</v>
      </c>
      <c r="C203" s="18">
        <v>0</v>
      </c>
      <c r="D203" s="18">
        <v>0</v>
      </c>
      <c r="E203" s="18">
        <v>0</v>
      </c>
      <c r="F203" s="18">
        <v>0.1</v>
      </c>
      <c r="G203" s="18">
        <v>0</v>
      </c>
      <c r="H203" s="18">
        <v>0.1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46">
        <v>0</v>
      </c>
      <c r="R203" s="38">
        <f t="shared" si="18"/>
        <v>0.2</v>
      </c>
      <c r="S203" s="8">
        <f t="shared" si="23"/>
        <v>0.2</v>
      </c>
      <c r="T203" s="8">
        <f t="shared" si="19"/>
        <v>0</v>
      </c>
      <c r="U203" s="8">
        <f t="shared" si="20"/>
        <v>0</v>
      </c>
      <c r="V203" s="8">
        <f t="shared" si="21"/>
        <v>0</v>
      </c>
      <c r="W203" s="42">
        <f t="shared" si="22"/>
        <v>0</v>
      </c>
    </row>
    <row r="204" spans="1:23" x14ac:dyDescent="0.2">
      <c r="A204" s="19">
        <v>4309</v>
      </c>
      <c r="B204" s="22" t="s">
        <v>106</v>
      </c>
      <c r="C204" s="18">
        <v>0</v>
      </c>
      <c r="D204" s="18">
        <v>0</v>
      </c>
      <c r="E204" s="18">
        <v>0</v>
      </c>
      <c r="F204" s="18">
        <v>5.3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46">
        <v>0</v>
      </c>
      <c r="R204" s="38">
        <f t="shared" si="18"/>
        <v>5.3</v>
      </c>
      <c r="S204" s="8">
        <f t="shared" si="23"/>
        <v>5.3</v>
      </c>
      <c r="T204" s="8">
        <f t="shared" si="19"/>
        <v>0</v>
      </c>
      <c r="U204" s="8">
        <f t="shared" si="20"/>
        <v>0</v>
      </c>
      <c r="V204" s="8">
        <f t="shared" si="21"/>
        <v>0</v>
      </c>
      <c r="W204" s="42">
        <f t="shared" si="22"/>
        <v>0</v>
      </c>
    </row>
    <row r="205" spans="1:23" x14ac:dyDescent="0.2">
      <c r="A205" s="19">
        <v>4310</v>
      </c>
      <c r="B205" s="22" t="s">
        <v>107</v>
      </c>
      <c r="C205" s="18">
        <v>0</v>
      </c>
      <c r="D205" s="18">
        <v>0</v>
      </c>
      <c r="E205" s="18">
        <v>0</v>
      </c>
      <c r="F205" s="18">
        <v>4.0999999999999996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46">
        <v>0</v>
      </c>
      <c r="R205" s="38">
        <f t="shared" si="18"/>
        <v>4.0999999999999996</v>
      </c>
      <c r="S205" s="8">
        <f t="shared" si="23"/>
        <v>4.0999999999999996</v>
      </c>
      <c r="T205" s="8">
        <f t="shared" si="19"/>
        <v>0</v>
      </c>
      <c r="U205" s="8">
        <f t="shared" si="20"/>
        <v>0</v>
      </c>
      <c r="V205" s="8">
        <f t="shared" si="21"/>
        <v>0</v>
      </c>
      <c r="W205" s="42">
        <f t="shared" si="22"/>
        <v>0</v>
      </c>
    </row>
    <row r="206" spans="1:23" x14ac:dyDescent="0.2">
      <c r="A206" s="19">
        <v>4311</v>
      </c>
      <c r="B206" s="22" t="s">
        <v>112</v>
      </c>
      <c r="C206" s="18">
        <v>0</v>
      </c>
      <c r="D206" s="18">
        <v>0.4</v>
      </c>
      <c r="E206" s="18">
        <v>0</v>
      </c>
      <c r="F206" s="18">
        <v>2</v>
      </c>
      <c r="G206" s="18">
        <v>0.5</v>
      </c>
      <c r="H206" s="18">
        <v>0</v>
      </c>
      <c r="I206" s="18">
        <v>0</v>
      </c>
      <c r="J206" s="18">
        <v>0.6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46">
        <v>0</v>
      </c>
      <c r="R206" s="38">
        <f t="shared" si="18"/>
        <v>3.5</v>
      </c>
      <c r="S206" s="8">
        <f t="shared" si="23"/>
        <v>2.9</v>
      </c>
      <c r="T206" s="8">
        <f t="shared" si="19"/>
        <v>0.6</v>
      </c>
      <c r="U206" s="8">
        <f t="shared" si="20"/>
        <v>0</v>
      </c>
      <c r="V206" s="8">
        <f t="shared" si="21"/>
        <v>0</v>
      </c>
      <c r="W206" s="42">
        <f t="shared" si="22"/>
        <v>0</v>
      </c>
    </row>
    <row r="207" spans="1:23" x14ac:dyDescent="0.2">
      <c r="A207" s="19">
        <v>4312</v>
      </c>
      <c r="B207" s="22" t="s">
        <v>114</v>
      </c>
      <c r="C207" s="18">
        <v>0</v>
      </c>
      <c r="D207" s="18">
        <v>0</v>
      </c>
      <c r="E207" s="18">
        <v>0</v>
      </c>
      <c r="F207" s="18">
        <v>0.7</v>
      </c>
      <c r="G207" s="18">
        <v>0.8</v>
      </c>
      <c r="H207" s="18">
        <v>0</v>
      </c>
      <c r="I207" s="18">
        <v>0.4</v>
      </c>
      <c r="J207" s="18">
        <v>0</v>
      </c>
      <c r="K207" s="18">
        <v>0</v>
      </c>
      <c r="L207" s="18">
        <v>1.3</v>
      </c>
      <c r="M207" s="18">
        <v>0</v>
      </c>
      <c r="N207" s="18">
        <v>0</v>
      </c>
      <c r="O207" s="18">
        <v>0</v>
      </c>
      <c r="P207" s="18">
        <v>0</v>
      </c>
      <c r="Q207" s="46">
        <v>0</v>
      </c>
      <c r="R207" s="38">
        <f t="shared" si="18"/>
        <v>3.2</v>
      </c>
      <c r="S207" s="8">
        <f t="shared" si="23"/>
        <v>1.9</v>
      </c>
      <c r="T207" s="8">
        <f t="shared" si="19"/>
        <v>0</v>
      </c>
      <c r="U207" s="8">
        <f t="shared" si="20"/>
        <v>1.3</v>
      </c>
      <c r="V207" s="8">
        <f t="shared" si="21"/>
        <v>0</v>
      </c>
      <c r="W207" s="42">
        <f t="shared" si="22"/>
        <v>0</v>
      </c>
    </row>
    <row r="208" spans="1:23" x14ac:dyDescent="0.2">
      <c r="A208" s="19">
        <v>4313</v>
      </c>
      <c r="B208" s="22" t="s">
        <v>116</v>
      </c>
      <c r="C208" s="18">
        <v>0</v>
      </c>
      <c r="D208" s="18">
        <v>0</v>
      </c>
      <c r="E208" s="18">
        <v>0</v>
      </c>
      <c r="F208" s="18">
        <v>0.8</v>
      </c>
      <c r="G208" s="18">
        <v>0.8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46">
        <v>0</v>
      </c>
      <c r="R208" s="38">
        <f t="shared" si="18"/>
        <v>1.6</v>
      </c>
      <c r="S208" s="8">
        <f t="shared" si="23"/>
        <v>1.6</v>
      </c>
      <c r="T208" s="8">
        <f t="shared" si="19"/>
        <v>0</v>
      </c>
      <c r="U208" s="8">
        <f t="shared" si="20"/>
        <v>0</v>
      </c>
      <c r="V208" s="8">
        <f t="shared" si="21"/>
        <v>0</v>
      </c>
      <c r="W208" s="42">
        <f t="shared" si="22"/>
        <v>0</v>
      </c>
    </row>
    <row r="209" spans="1:23" x14ac:dyDescent="0.2">
      <c r="A209" s="19">
        <v>4314</v>
      </c>
      <c r="B209" s="21" t="s">
        <v>123</v>
      </c>
      <c r="C209" s="18">
        <v>0.1</v>
      </c>
      <c r="D209" s="18">
        <v>0</v>
      </c>
      <c r="E209" s="18">
        <v>0</v>
      </c>
      <c r="F209" s="18">
        <v>0.1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46">
        <v>0</v>
      </c>
      <c r="R209" s="38">
        <f t="shared" si="18"/>
        <v>0.2</v>
      </c>
      <c r="S209" s="8">
        <f t="shared" si="23"/>
        <v>0.2</v>
      </c>
      <c r="T209" s="8">
        <f t="shared" si="19"/>
        <v>0</v>
      </c>
      <c r="U209" s="8">
        <f t="shared" si="20"/>
        <v>0</v>
      </c>
      <c r="V209" s="8">
        <f t="shared" si="21"/>
        <v>0</v>
      </c>
      <c r="W209" s="42">
        <f t="shared" si="22"/>
        <v>0</v>
      </c>
    </row>
    <row r="210" spans="1:23" x14ac:dyDescent="0.2">
      <c r="A210" s="19">
        <v>4315</v>
      </c>
      <c r="B210" s="21" t="s">
        <v>157</v>
      </c>
      <c r="C210" s="18">
        <v>0</v>
      </c>
      <c r="D210" s="18">
        <v>0.3</v>
      </c>
      <c r="E210" s="18">
        <v>0</v>
      </c>
      <c r="F210" s="18">
        <v>0.6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46">
        <v>0</v>
      </c>
      <c r="R210" s="38">
        <f t="shared" si="18"/>
        <v>0.89999999999999991</v>
      </c>
      <c r="S210" s="8">
        <f t="shared" si="23"/>
        <v>0.89999999999999991</v>
      </c>
      <c r="T210" s="8">
        <f t="shared" si="19"/>
        <v>0</v>
      </c>
      <c r="U210" s="8">
        <f t="shared" si="20"/>
        <v>0</v>
      </c>
      <c r="V210" s="8">
        <f t="shared" si="21"/>
        <v>0</v>
      </c>
      <c r="W210" s="42">
        <f t="shared" si="22"/>
        <v>0</v>
      </c>
    </row>
    <row r="211" spans="1:23" x14ac:dyDescent="0.2">
      <c r="A211" s="19">
        <v>4316</v>
      </c>
      <c r="B211" s="22" t="s">
        <v>161</v>
      </c>
      <c r="C211" s="18">
        <v>0</v>
      </c>
      <c r="D211" s="18">
        <v>0</v>
      </c>
      <c r="E211" s="18">
        <v>0</v>
      </c>
      <c r="F211" s="18">
        <v>0.2</v>
      </c>
      <c r="G211" s="18">
        <v>0</v>
      </c>
      <c r="H211" s="18">
        <v>0</v>
      </c>
      <c r="I211" s="18">
        <v>0</v>
      </c>
      <c r="J211" s="18">
        <v>0.8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46">
        <v>0</v>
      </c>
      <c r="R211" s="38">
        <f t="shared" si="18"/>
        <v>1</v>
      </c>
      <c r="S211" s="8">
        <f t="shared" si="23"/>
        <v>0.2</v>
      </c>
      <c r="T211" s="8">
        <f t="shared" si="19"/>
        <v>0.8</v>
      </c>
      <c r="U211" s="8">
        <f t="shared" si="20"/>
        <v>0</v>
      </c>
      <c r="V211" s="8">
        <f t="shared" si="21"/>
        <v>0</v>
      </c>
      <c r="W211" s="42">
        <f t="shared" si="22"/>
        <v>0</v>
      </c>
    </row>
    <row r="212" spans="1:23" x14ac:dyDescent="0.2">
      <c r="A212" s="19">
        <v>4317</v>
      </c>
      <c r="B212" s="22" t="s">
        <v>167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>
        <v>0.6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46">
        <v>0</v>
      </c>
      <c r="R212" s="38">
        <f t="shared" si="18"/>
        <v>0.6</v>
      </c>
      <c r="S212" s="8">
        <f t="shared" si="23"/>
        <v>0.6</v>
      </c>
      <c r="T212" s="8">
        <f t="shared" si="19"/>
        <v>0</v>
      </c>
      <c r="U212" s="8">
        <f t="shared" si="20"/>
        <v>0</v>
      </c>
      <c r="V212" s="8">
        <f t="shared" si="21"/>
        <v>0</v>
      </c>
      <c r="W212" s="42">
        <f t="shared" si="22"/>
        <v>0</v>
      </c>
    </row>
    <row r="213" spans="1:23" x14ac:dyDescent="0.2">
      <c r="A213" s="19">
        <v>4318</v>
      </c>
      <c r="B213" s="31" t="s">
        <v>177</v>
      </c>
      <c r="C213" s="18">
        <v>0</v>
      </c>
      <c r="D213" s="18">
        <v>1.7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46">
        <v>0</v>
      </c>
      <c r="R213" s="38">
        <f t="shared" si="18"/>
        <v>1.7</v>
      </c>
      <c r="S213" s="8">
        <f t="shared" si="23"/>
        <v>1.7</v>
      </c>
      <c r="T213" s="8">
        <f t="shared" si="19"/>
        <v>0</v>
      </c>
      <c r="U213" s="8">
        <f t="shared" si="20"/>
        <v>0</v>
      </c>
      <c r="V213" s="8">
        <f t="shared" si="21"/>
        <v>0</v>
      </c>
      <c r="W213" s="42">
        <f t="shared" si="22"/>
        <v>0</v>
      </c>
    </row>
    <row r="214" spans="1:23" x14ac:dyDescent="0.2">
      <c r="A214" s="19">
        <v>4319</v>
      </c>
      <c r="B214" s="21" t="s">
        <v>183</v>
      </c>
      <c r="C214" s="18">
        <v>0</v>
      </c>
      <c r="D214" s="18">
        <v>0.1</v>
      </c>
      <c r="E214" s="18">
        <v>0</v>
      </c>
      <c r="F214" s="18">
        <v>0.2</v>
      </c>
      <c r="G214" s="18">
        <v>0.7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46">
        <v>0</v>
      </c>
      <c r="R214" s="38">
        <f t="shared" si="18"/>
        <v>1</v>
      </c>
      <c r="S214" s="8">
        <f t="shared" si="23"/>
        <v>1</v>
      </c>
      <c r="T214" s="8">
        <f t="shared" si="19"/>
        <v>0</v>
      </c>
      <c r="U214" s="8">
        <f t="shared" si="20"/>
        <v>0</v>
      </c>
      <c r="V214" s="8">
        <f t="shared" si="21"/>
        <v>0</v>
      </c>
      <c r="W214" s="42">
        <f>Q214</f>
        <v>0</v>
      </c>
    </row>
    <row r="215" spans="1:23" x14ac:dyDescent="0.2">
      <c r="A215" s="19">
        <v>4320</v>
      </c>
      <c r="B215" s="27" t="s">
        <v>193</v>
      </c>
      <c r="C215" s="18">
        <v>0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46">
        <v>0</v>
      </c>
      <c r="R215" s="38">
        <f t="shared" si="18"/>
        <v>0</v>
      </c>
      <c r="S215" s="8">
        <f t="shared" si="23"/>
        <v>0</v>
      </c>
      <c r="T215" s="8">
        <f t="shared" si="19"/>
        <v>0</v>
      </c>
      <c r="U215" s="8">
        <f t="shared" si="20"/>
        <v>0</v>
      </c>
      <c r="V215" s="8">
        <f t="shared" si="21"/>
        <v>0</v>
      </c>
      <c r="W215" s="42">
        <f t="shared" si="22"/>
        <v>0</v>
      </c>
    </row>
    <row r="216" spans="1:23" x14ac:dyDescent="0.2">
      <c r="A216" s="19">
        <v>4321</v>
      </c>
      <c r="B216" s="30" t="s">
        <v>200</v>
      </c>
      <c r="C216" s="18"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46">
        <v>0</v>
      </c>
      <c r="R216" s="38">
        <f t="shared" si="18"/>
        <v>0</v>
      </c>
      <c r="S216" s="8">
        <f t="shared" si="23"/>
        <v>0</v>
      </c>
      <c r="T216" s="8">
        <f t="shared" si="19"/>
        <v>0</v>
      </c>
      <c r="U216" s="8">
        <f t="shared" si="20"/>
        <v>0</v>
      </c>
      <c r="V216" s="8">
        <f t="shared" si="21"/>
        <v>0</v>
      </c>
      <c r="W216" s="42">
        <f t="shared" si="22"/>
        <v>0</v>
      </c>
    </row>
    <row r="217" spans="1:23" s="17" customFormat="1" x14ac:dyDescent="0.2">
      <c r="A217" s="19">
        <v>4322</v>
      </c>
      <c r="B217" s="27" t="s">
        <v>217</v>
      </c>
      <c r="C217" s="18"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46">
        <v>0</v>
      </c>
      <c r="R217" s="38">
        <f t="shared" si="18"/>
        <v>0</v>
      </c>
      <c r="S217" s="8">
        <f t="shared" si="23"/>
        <v>0</v>
      </c>
      <c r="T217" s="8">
        <f t="shared" si="19"/>
        <v>0</v>
      </c>
      <c r="U217" s="8">
        <f t="shared" si="20"/>
        <v>0</v>
      </c>
      <c r="V217" s="8">
        <f t="shared" si="21"/>
        <v>0</v>
      </c>
      <c r="W217" s="42">
        <f t="shared" si="22"/>
        <v>0</v>
      </c>
    </row>
    <row r="218" spans="1:23" x14ac:dyDescent="0.2">
      <c r="A218" s="20">
        <v>4323</v>
      </c>
      <c r="B218" s="27" t="s">
        <v>234</v>
      </c>
      <c r="C218" s="18">
        <v>0</v>
      </c>
      <c r="D218" s="18">
        <v>0</v>
      </c>
      <c r="E218" s="18">
        <v>0</v>
      </c>
      <c r="F218" s="18">
        <v>2.6</v>
      </c>
      <c r="G218" s="18">
        <v>2.5</v>
      </c>
      <c r="H218" s="18">
        <v>0</v>
      </c>
      <c r="I218" s="18">
        <v>0</v>
      </c>
      <c r="J218" s="18">
        <v>2.5</v>
      </c>
      <c r="K218" s="18">
        <v>6.5</v>
      </c>
      <c r="L218" s="18">
        <v>2.2999999999999998</v>
      </c>
      <c r="M218" s="18">
        <v>0</v>
      </c>
      <c r="N218" s="18">
        <v>0</v>
      </c>
      <c r="O218" s="18">
        <v>0</v>
      </c>
      <c r="P218" s="18">
        <v>0</v>
      </c>
      <c r="Q218" s="46">
        <v>0</v>
      </c>
      <c r="R218" s="38">
        <f t="shared" si="18"/>
        <v>16.399999999999999</v>
      </c>
      <c r="S218" s="8">
        <f t="shared" si="23"/>
        <v>5.0999999999999996</v>
      </c>
      <c r="T218" s="8">
        <f t="shared" si="19"/>
        <v>9</v>
      </c>
      <c r="U218" s="8">
        <f t="shared" si="20"/>
        <v>2.2999999999999998</v>
      </c>
      <c r="V218" s="8">
        <f t="shared" si="21"/>
        <v>0</v>
      </c>
      <c r="W218" s="42">
        <f t="shared" si="22"/>
        <v>0</v>
      </c>
    </row>
    <row r="219" spans="1:23" s="23" customFormat="1" x14ac:dyDescent="0.2">
      <c r="B219" s="16" t="s">
        <v>241</v>
      </c>
      <c r="C219" s="24">
        <f t="shared" ref="C219:Q219" si="24">SUM(C3:C218)</f>
        <v>6.1000000000000005</v>
      </c>
      <c r="D219" s="24">
        <f t="shared" si="24"/>
        <v>29.999999999999989</v>
      </c>
      <c r="E219" s="24">
        <f t="shared" si="24"/>
        <v>14.3</v>
      </c>
      <c r="F219" s="24">
        <f t="shared" si="24"/>
        <v>192.99999999999994</v>
      </c>
      <c r="G219" s="24">
        <f t="shared" si="24"/>
        <v>37.5</v>
      </c>
      <c r="H219" s="24">
        <f t="shared" si="24"/>
        <v>20.400000000000002</v>
      </c>
      <c r="I219" s="24">
        <f t="shared" si="24"/>
        <v>31.399999999999991</v>
      </c>
      <c r="J219" s="24">
        <f t="shared" si="24"/>
        <v>58.500000000000007</v>
      </c>
      <c r="K219" s="24">
        <f t="shared" si="24"/>
        <v>74.299999999999983</v>
      </c>
      <c r="L219" s="24">
        <f t="shared" si="24"/>
        <v>23.5</v>
      </c>
      <c r="M219" s="24">
        <f t="shared" si="24"/>
        <v>0</v>
      </c>
      <c r="N219" s="24">
        <f t="shared" si="24"/>
        <v>0</v>
      </c>
      <c r="O219" s="24">
        <f t="shared" si="24"/>
        <v>0</v>
      </c>
      <c r="P219" s="24">
        <f t="shared" si="24"/>
        <v>0</v>
      </c>
      <c r="Q219" s="35">
        <f t="shared" si="24"/>
        <v>9.3000000000000007</v>
      </c>
      <c r="R219" s="38">
        <f t="shared" si="18"/>
        <v>498.2999999999999</v>
      </c>
      <c r="S219" s="8">
        <f t="shared" si="23"/>
        <v>332.69999999999987</v>
      </c>
      <c r="T219" s="8">
        <f t="shared" si="19"/>
        <v>132.79999999999998</v>
      </c>
      <c r="U219" s="8">
        <f t="shared" si="20"/>
        <v>23.5</v>
      </c>
      <c r="V219" s="8">
        <f t="shared" si="21"/>
        <v>0</v>
      </c>
      <c r="W219" s="42">
        <f t="shared" si="22"/>
        <v>9.3000000000000007</v>
      </c>
    </row>
    <row r="220" spans="1:23" x14ac:dyDescent="0.2"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34"/>
    </row>
    <row r="221" spans="1:23" x14ac:dyDescent="0.2"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34"/>
    </row>
    <row r="222" spans="1:23" x14ac:dyDescent="0.2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34"/>
    </row>
    <row r="223" spans="1:23" x14ac:dyDescent="0.2"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34"/>
    </row>
    <row r="224" spans="1:23" x14ac:dyDescent="0.2"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34"/>
    </row>
    <row r="225" spans="3:17" x14ac:dyDescent="0.2"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34"/>
    </row>
    <row r="226" spans="3:17" x14ac:dyDescent="0.2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34"/>
    </row>
    <row r="227" spans="3:17" x14ac:dyDescent="0.2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34"/>
    </row>
    <row r="228" spans="3:17" x14ac:dyDescent="0.2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34"/>
    </row>
    <row r="229" spans="3:17" x14ac:dyDescent="0.2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34"/>
    </row>
    <row r="230" spans="3:17" x14ac:dyDescent="0.2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34"/>
    </row>
    <row r="231" spans="3:17" x14ac:dyDescent="0.2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34"/>
    </row>
    <row r="232" spans="3:17" x14ac:dyDescent="0.2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34"/>
    </row>
    <row r="233" spans="3:17" x14ac:dyDescent="0.2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34"/>
    </row>
    <row r="234" spans="3:17" x14ac:dyDescent="0.2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34"/>
    </row>
    <row r="235" spans="3:17" x14ac:dyDescent="0.2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34"/>
    </row>
    <row r="236" spans="3:17" x14ac:dyDescent="0.2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34"/>
    </row>
    <row r="237" spans="3:17" x14ac:dyDescent="0.2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34"/>
    </row>
    <row r="238" spans="3:17" x14ac:dyDescent="0.2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34"/>
    </row>
    <row r="239" spans="3:17" x14ac:dyDescent="0.2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34"/>
    </row>
  </sheetData>
  <phoneticPr fontId="3" type="noConversion"/>
  <printOptions gridLines="1" gridLinesSet="0"/>
  <pageMargins left="0.78740157499999996" right="0.78740157499999996" top="0.984251969" bottom="0.984251969" header="0.51181102300000003" footer="0.79"/>
  <pageSetup paperSize="9" orientation="portrait" verticalDpi="300" r:id="rId1"/>
  <headerFooter alignWithMargins="0">
    <oddFooter>&amp;L&amp;6G:\datengk\AGIS\Arp_aktu\&amp;F\&amp;A\&amp;D\mtsb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W242"/>
  <sheetViews>
    <sheetView workbookViewId="0">
      <pane xSplit="2" ySplit="2" topLeftCell="C193" activePane="bottomRight" state="frozen"/>
      <selection activeCell="N28" sqref="N28"/>
      <selection pane="topRight" activeCell="N28" sqref="N28"/>
      <selection pane="bottomLeft" activeCell="N28" sqref="N28"/>
      <selection pane="bottomRight" activeCell="M124" sqref="M124"/>
    </sheetView>
  </sheetViews>
  <sheetFormatPr baseColWidth="10" defaultRowHeight="12.75" x14ac:dyDescent="0.2"/>
  <cols>
    <col min="1" max="1" width="4.42578125" style="9" bestFit="1" customWidth="1"/>
    <col min="2" max="2" width="19" style="9" bestFit="1" customWidth="1"/>
    <col min="3" max="16" width="5.85546875" style="14" customWidth="1"/>
    <col min="17" max="17" width="6.5703125" style="32" customWidth="1"/>
    <col min="18" max="18" width="10.42578125" style="36" customWidth="1"/>
    <col min="19" max="20" width="6.5703125" style="8" customWidth="1"/>
    <col min="21" max="22" width="5.85546875" style="8" customWidth="1"/>
    <col min="23" max="23" width="5.85546875" style="42" customWidth="1"/>
    <col min="24" max="16384" width="11.42578125" style="9"/>
  </cols>
  <sheetData>
    <row r="1" spans="1:23" x14ac:dyDescent="0.2">
      <c r="C1" s="14" t="s">
        <v>238</v>
      </c>
      <c r="R1" s="36" t="s">
        <v>240</v>
      </c>
      <c r="S1" s="16" t="s">
        <v>239</v>
      </c>
      <c r="T1" s="16"/>
      <c r="U1" s="16"/>
      <c r="V1" s="16"/>
      <c r="W1" s="40"/>
    </row>
    <row r="2" spans="1:23" s="13" customFormat="1" x14ac:dyDescent="0.2">
      <c r="A2" s="5" t="s">
        <v>0</v>
      </c>
      <c r="B2" s="10" t="s">
        <v>1</v>
      </c>
      <c r="C2" s="11" t="s">
        <v>2</v>
      </c>
      <c r="D2" s="11" t="s">
        <v>230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33" t="s">
        <v>15</v>
      </c>
      <c r="R2" s="37" t="s">
        <v>16</v>
      </c>
      <c r="S2" s="12" t="s">
        <v>17</v>
      </c>
      <c r="T2" s="12" t="s">
        <v>9</v>
      </c>
      <c r="U2" s="12" t="s">
        <v>18</v>
      </c>
      <c r="V2" s="12" t="s">
        <v>8</v>
      </c>
      <c r="W2" s="49" t="s">
        <v>19</v>
      </c>
    </row>
    <row r="3" spans="1:23" x14ac:dyDescent="0.2">
      <c r="A3" s="19">
        <v>4001</v>
      </c>
      <c r="B3" s="22" t="s">
        <v>20</v>
      </c>
      <c r="C3" s="7">
        <v>0</v>
      </c>
      <c r="D3" s="7">
        <v>0</v>
      </c>
      <c r="E3" s="7">
        <v>0</v>
      </c>
      <c r="F3" s="7">
        <v>4.0999999999999996</v>
      </c>
      <c r="G3" s="7">
        <v>0</v>
      </c>
      <c r="H3" s="7">
        <v>0</v>
      </c>
      <c r="I3" s="7">
        <v>0</v>
      </c>
      <c r="J3" s="7">
        <v>2.6</v>
      </c>
      <c r="K3" s="7">
        <v>0</v>
      </c>
      <c r="L3" s="7">
        <v>1</v>
      </c>
      <c r="M3" s="7">
        <v>0</v>
      </c>
      <c r="N3" s="7">
        <v>0</v>
      </c>
      <c r="O3" s="7">
        <v>0</v>
      </c>
      <c r="P3" s="7">
        <v>0</v>
      </c>
      <c r="Q3" s="34">
        <v>0</v>
      </c>
      <c r="R3" s="38">
        <f t="shared" ref="R3:R66" si="0">SUM(C3:Q3)</f>
        <v>7.6999999999999993</v>
      </c>
      <c r="S3" s="8">
        <f t="shared" ref="S3:S66" si="1">SUM(C3:I3,P3)</f>
        <v>4.0999999999999996</v>
      </c>
      <c r="T3" s="8">
        <f>SUM(J3:K3)</f>
        <v>2.6</v>
      </c>
      <c r="U3" s="8">
        <f t="shared" ref="U3:U66" si="2">SUM(L3)</f>
        <v>1</v>
      </c>
      <c r="V3" s="8">
        <f t="shared" ref="V3:V66" si="3">SUM(M3:O3)</f>
        <v>0</v>
      </c>
      <c r="W3" s="42">
        <f>SUM(Q3)</f>
        <v>0</v>
      </c>
    </row>
    <row r="4" spans="1:23" x14ac:dyDescent="0.2">
      <c r="A4" s="19">
        <v>4002</v>
      </c>
      <c r="B4" s="22" t="s">
        <v>38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34">
        <v>0</v>
      </c>
      <c r="R4" s="38">
        <f t="shared" si="0"/>
        <v>0</v>
      </c>
      <c r="S4" s="8">
        <f t="shared" si="1"/>
        <v>0</v>
      </c>
      <c r="T4" s="8">
        <f t="shared" ref="T4:T67" si="4">SUM(J4:K4)</f>
        <v>0</v>
      </c>
      <c r="U4" s="8">
        <f t="shared" si="2"/>
        <v>0</v>
      </c>
      <c r="V4" s="8">
        <f t="shared" si="3"/>
        <v>0</v>
      </c>
      <c r="W4" s="42">
        <f t="shared" ref="W4:W67" si="5">SUM(Q4)</f>
        <v>0</v>
      </c>
    </row>
    <row r="5" spans="1:23" x14ac:dyDescent="0.2">
      <c r="A5" s="19">
        <v>4003</v>
      </c>
      <c r="B5" s="22" t="s">
        <v>53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0.5</v>
      </c>
      <c r="J5" s="7">
        <v>0</v>
      </c>
      <c r="K5" s="7">
        <v>0</v>
      </c>
      <c r="L5" s="7">
        <v>5.2</v>
      </c>
      <c r="M5" s="7">
        <v>0</v>
      </c>
      <c r="N5" s="7">
        <v>0</v>
      </c>
      <c r="O5" s="7">
        <v>0</v>
      </c>
      <c r="P5" s="7">
        <v>0</v>
      </c>
      <c r="Q5" s="34">
        <v>0</v>
      </c>
      <c r="R5" s="38">
        <f t="shared" si="0"/>
        <v>6.7</v>
      </c>
      <c r="S5" s="8">
        <f t="shared" si="1"/>
        <v>1.5</v>
      </c>
      <c r="T5" s="8">
        <f t="shared" si="4"/>
        <v>0</v>
      </c>
      <c r="U5" s="8">
        <f t="shared" si="2"/>
        <v>5.2</v>
      </c>
      <c r="V5" s="8">
        <f t="shared" si="3"/>
        <v>0</v>
      </c>
      <c r="W5" s="42">
        <f t="shared" si="5"/>
        <v>0</v>
      </c>
    </row>
    <row r="6" spans="1:23" x14ac:dyDescent="0.2">
      <c r="A6" s="19">
        <v>4004</v>
      </c>
      <c r="B6" s="22" t="s">
        <v>58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34">
        <v>0</v>
      </c>
      <c r="R6" s="38">
        <f t="shared" si="0"/>
        <v>0</v>
      </c>
      <c r="S6" s="8">
        <f t="shared" si="1"/>
        <v>0</v>
      </c>
      <c r="T6" s="8">
        <f t="shared" si="4"/>
        <v>0</v>
      </c>
      <c r="U6" s="8">
        <f t="shared" si="2"/>
        <v>0</v>
      </c>
      <c r="V6" s="8">
        <f t="shared" si="3"/>
        <v>0</v>
      </c>
      <c r="W6" s="42">
        <f t="shared" si="5"/>
        <v>0</v>
      </c>
    </row>
    <row r="7" spans="1:23" x14ac:dyDescent="0.2">
      <c r="A7" s="19">
        <v>4005</v>
      </c>
      <c r="B7" s="22" t="s">
        <v>71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34">
        <v>0</v>
      </c>
      <c r="R7" s="38">
        <f t="shared" si="0"/>
        <v>0</v>
      </c>
      <c r="S7" s="8">
        <f t="shared" si="1"/>
        <v>0</v>
      </c>
      <c r="T7" s="8">
        <f t="shared" si="4"/>
        <v>0</v>
      </c>
      <c r="U7" s="8">
        <f t="shared" si="2"/>
        <v>0</v>
      </c>
      <c r="V7" s="8">
        <f t="shared" si="3"/>
        <v>0</v>
      </c>
      <c r="W7" s="42">
        <f t="shared" si="5"/>
        <v>0</v>
      </c>
    </row>
    <row r="8" spans="1:23" x14ac:dyDescent="0.2">
      <c r="A8" s="19">
        <v>4006</v>
      </c>
      <c r="B8" s="22" t="s">
        <v>84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34">
        <v>0</v>
      </c>
      <c r="R8" s="38">
        <f t="shared" si="0"/>
        <v>0</v>
      </c>
      <c r="S8" s="8">
        <f t="shared" si="1"/>
        <v>0</v>
      </c>
      <c r="T8" s="8">
        <f t="shared" si="4"/>
        <v>0</v>
      </c>
      <c r="U8" s="8">
        <f t="shared" si="2"/>
        <v>0</v>
      </c>
      <c r="V8" s="8">
        <f t="shared" si="3"/>
        <v>0</v>
      </c>
      <c r="W8" s="42">
        <f t="shared" si="5"/>
        <v>0</v>
      </c>
    </row>
    <row r="9" spans="1:23" x14ac:dyDescent="0.2">
      <c r="A9" s="19">
        <v>4007</v>
      </c>
      <c r="B9" s="22" t="s">
        <v>93</v>
      </c>
      <c r="C9" s="7">
        <v>0</v>
      </c>
      <c r="D9" s="7">
        <v>0</v>
      </c>
      <c r="E9" s="7">
        <v>0</v>
      </c>
      <c r="F9" s="7">
        <v>0.4</v>
      </c>
      <c r="G9" s="7">
        <v>1.8</v>
      </c>
      <c r="H9" s="7">
        <v>0</v>
      </c>
      <c r="I9" s="7">
        <v>0.6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34">
        <v>0</v>
      </c>
      <c r="R9" s="38">
        <f t="shared" si="0"/>
        <v>2.8000000000000003</v>
      </c>
      <c r="S9" s="8">
        <f t="shared" si="1"/>
        <v>2.8000000000000003</v>
      </c>
      <c r="T9" s="8">
        <f t="shared" si="4"/>
        <v>0</v>
      </c>
      <c r="U9" s="8">
        <f t="shared" si="2"/>
        <v>0</v>
      </c>
      <c r="V9" s="8">
        <f t="shared" si="3"/>
        <v>0</v>
      </c>
      <c r="W9" s="42">
        <f t="shared" si="5"/>
        <v>0</v>
      </c>
    </row>
    <row r="10" spans="1:23" x14ac:dyDescent="0.2">
      <c r="A10" s="19">
        <v>4008</v>
      </c>
      <c r="B10" s="22" t="s">
        <v>110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34">
        <v>0</v>
      </c>
      <c r="R10" s="38">
        <f t="shared" si="0"/>
        <v>0</v>
      </c>
      <c r="S10" s="8">
        <f t="shared" si="1"/>
        <v>0</v>
      </c>
      <c r="T10" s="8">
        <f t="shared" si="4"/>
        <v>0</v>
      </c>
      <c r="U10" s="8">
        <f t="shared" si="2"/>
        <v>0</v>
      </c>
      <c r="V10" s="8">
        <f t="shared" si="3"/>
        <v>0</v>
      </c>
      <c r="W10" s="42">
        <f t="shared" si="5"/>
        <v>0</v>
      </c>
    </row>
    <row r="11" spans="1:23" s="17" customFormat="1" x14ac:dyDescent="0.2">
      <c r="A11" s="19">
        <v>4009</v>
      </c>
      <c r="B11" s="22" t="s">
        <v>131</v>
      </c>
      <c r="C11" s="7">
        <v>0</v>
      </c>
      <c r="D11" s="7">
        <v>0</v>
      </c>
      <c r="E11" s="7">
        <v>0</v>
      </c>
      <c r="F11" s="7">
        <v>4.3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34">
        <v>0</v>
      </c>
      <c r="R11" s="38">
        <f t="shared" si="0"/>
        <v>4.3</v>
      </c>
      <c r="S11" s="8">
        <f t="shared" si="1"/>
        <v>4.3</v>
      </c>
      <c r="T11" s="8">
        <f t="shared" si="4"/>
        <v>0</v>
      </c>
      <c r="U11" s="8">
        <f t="shared" si="2"/>
        <v>0</v>
      </c>
      <c r="V11" s="8">
        <f t="shared" si="3"/>
        <v>0</v>
      </c>
      <c r="W11" s="42">
        <f t="shared" si="5"/>
        <v>0</v>
      </c>
    </row>
    <row r="12" spans="1:23" x14ac:dyDescent="0.2">
      <c r="A12" s="19">
        <v>4010</v>
      </c>
      <c r="B12" s="22" t="s">
        <v>142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0.9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34">
        <v>0</v>
      </c>
      <c r="R12" s="38">
        <f t="shared" si="0"/>
        <v>0.9</v>
      </c>
      <c r="S12" s="8">
        <f t="shared" si="1"/>
        <v>0.9</v>
      </c>
      <c r="T12" s="8">
        <f t="shared" si="4"/>
        <v>0</v>
      </c>
      <c r="U12" s="8">
        <f t="shared" si="2"/>
        <v>0</v>
      </c>
      <c r="V12" s="8">
        <f t="shared" si="3"/>
        <v>0</v>
      </c>
      <c r="W12" s="42">
        <f t="shared" si="5"/>
        <v>0</v>
      </c>
    </row>
    <row r="13" spans="1:23" x14ac:dyDescent="0.2">
      <c r="A13" s="19">
        <v>4012</v>
      </c>
      <c r="B13" s="22" t="s">
        <v>192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0.3</v>
      </c>
      <c r="J13" s="7">
        <v>0</v>
      </c>
      <c r="K13" s="7">
        <v>0</v>
      </c>
      <c r="L13" s="7">
        <v>0.9</v>
      </c>
      <c r="M13" s="7">
        <v>0</v>
      </c>
      <c r="N13" s="7">
        <v>0</v>
      </c>
      <c r="O13" s="7">
        <v>0</v>
      </c>
      <c r="P13" s="7">
        <v>0</v>
      </c>
      <c r="Q13" s="34">
        <v>0</v>
      </c>
      <c r="R13" s="38">
        <f t="shared" si="0"/>
        <v>1.2</v>
      </c>
      <c r="S13" s="8">
        <f t="shared" si="1"/>
        <v>0.3</v>
      </c>
      <c r="T13" s="8">
        <f t="shared" si="4"/>
        <v>0</v>
      </c>
      <c r="U13" s="8">
        <f t="shared" si="2"/>
        <v>0.9</v>
      </c>
      <c r="V13" s="8">
        <f t="shared" si="3"/>
        <v>0</v>
      </c>
      <c r="W13" s="42">
        <f t="shared" si="5"/>
        <v>0</v>
      </c>
    </row>
    <row r="14" spans="1:23" x14ac:dyDescent="0.2">
      <c r="A14" s="19">
        <v>4013</v>
      </c>
      <c r="B14" s="22" t="s">
        <v>201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34">
        <v>0</v>
      </c>
      <c r="R14" s="38">
        <f t="shared" si="0"/>
        <v>0</v>
      </c>
      <c r="S14" s="8">
        <f t="shared" si="1"/>
        <v>0</v>
      </c>
      <c r="T14" s="8">
        <f t="shared" si="4"/>
        <v>0</v>
      </c>
      <c r="U14" s="8">
        <f t="shared" si="2"/>
        <v>0</v>
      </c>
      <c r="V14" s="8">
        <f t="shared" si="3"/>
        <v>0</v>
      </c>
      <c r="W14" s="42">
        <f t="shared" si="5"/>
        <v>0</v>
      </c>
    </row>
    <row r="15" spans="1:23" x14ac:dyDescent="0.2">
      <c r="A15" s="19">
        <v>4021</v>
      </c>
      <c r="B15" s="22" t="s">
        <v>29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34">
        <v>0</v>
      </c>
      <c r="R15" s="38">
        <f t="shared" si="0"/>
        <v>0</v>
      </c>
      <c r="S15" s="8">
        <f t="shared" si="1"/>
        <v>0</v>
      </c>
      <c r="T15" s="8">
        <f t="shared" si="4"/>
        <v>0</v>
      </c>
      <c r="U15" s="8">
        <f t="shared" si="2"/>
        <v>0</v>
      </c>
      <c r="V15" s="8">
        <f t="shared" si="3"/>
        <v>0</v>
      </c>
      <c r="W15" s="42">
        <f t="shared" si="5"/>
        <v>0</v>
      </c>
    </row>
    <row r="16" spans="1:23" x14ac:dyDescent="0.2">
      <c r="A16" s="19">
        <v>4022</v>
      </c>
      <c r="B16" s="22" t="s">
        <v>33</v>
      </c>
      <c r="C16" s="7">
        <v>0</v>
      </c>
      <c r="D16" s="7">
        <v>0</v>
      </c>
      <c r="E16" s="7">
        <v>0</v>
      </c>
      <c r="F16" s="7">
        <v>0.1</v>
      </c>
      <c r="G16" s="7">
        <v>0</v>
      </c>
      <c r="H16" s="7">
        <v>0.3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34">
        <v>0</v>
      </c>
      <c r="R16" s="38">
        <f t="shared" si="0"/>
        <v>0.4</v>
      </c>
      <c r="S16" s="8">
        <f t="shared" si="1"/>
        <v>0.4</v>
      </c>
      <c r="T16" s="8">
        <f t="shared" si="4"/>
        <v>0</v>
      </c>
      <c r="U16" s="8">
        <f t="shared" si="2"/>
        <v>0</v>
      </c>
      <c r="V16" s="8">
        <f t="shared" si="3"/>
        <v>0</v>
      </c>
      <c r="W16" s="42">
        <f t="shared" si="5"/>
        <v>0</v>
      </c>
    </row>
    <row r="17" spans="1:23" x14ac:dyDescent="0.2">
      <c r="A17" s="19">
        <v>4023</v>
      </c>
      <c r="B17" s="22" t="s">
        <v>34</v>
      </c>
      <c r="C17" s="7">
        <v>0</v>
      </c>
      <c r="D17" s="7">
        <v>0</v>
      </c>
      <c r="E17" s="7">
        <v>0</v>
      </c>
      <c r="F17" s="7">
        <v>0.8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34">
        <v>0</v>
      </c>
      <c r="R17" s="38">
        <f t="shared" si="0"/>
        <v>0.8</v>
      </c>
      <c r="S17" s="8">
        <f t="shared" si="1"/>
        <v>0.8</v>
      </c>
      <c r="T17" s="8">
        <f t="shared" si="4"/>
        <v>0</v>
      </c>
      <c r="U17" s="8">
        <f t="shared" si="2"/>
        <v>0</v>
      </c>
      <c r="V17" s="8">
        <f t="shared" si="3"/>
        <v>0</v>
      </c>
      <c r="W17" s="42">
        <f t="shared" si="5"/>
        <v>0</v>
      </c>
    </row>
    <row r="18" spans="1:23" x14ac:dyDescent="0.2">
      <c r="A18" s="19">
        <v>4024</v>
      </c>
      <c r="B18" s="22" t="s">
        <v>39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0.6</v>
      </c>
      <c r="K18" s="7">
        <v>0</v>
      </c>
      <c r="L18" s="7">
        <v>1.5</v>
      </c>
      <c r="M18" s="7">
        <v>0</v>
      </c>
      <c r="N18" s="7">
        <v>0</v>
      </c>
      <c r="O18" s="7">
        <v>0</v>
      </c>
      <c r="P18" s="7">
        <v>0</v>
      </c>
      <c r="Q18" s="34">
        <v>0</v>
      </c>
      <c r="R18" s="38">
        <f t="shared" si="0"/>
        <v>2.1</v>
      </c>
      <c r="S18" s="8">
        <f t="shared" si="1"/>
        <v>0</v>
      </c>
      <c r="T18" s="8">
        <f t="shared" si="4"/>
        <v>0.6</v>
      </c>
      <c r="U18" s="8">
        <f t="shared" si="2"/>
        <v>1.5</v>
      </c>
      <c r="V18" s="8">
        <f t="shared" si="3"/>
        <v>0</v>
      </c>
      <c r="W18" s="42">
        <f t="shared" si="5"/>
        <v>0</v>
      </c>
    </row>
    <row r="19" spans="1:23" x14ac:dyDescent="0.2">
      <c r="A19" s="19">
        <v>4026</v>
      </c>
      <c r="B19" s="30" t="s">
        <v>70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34">
        <v>0</v>
      </c>
      <c r="R19" s="38">
        <f t="shared" si="0"/>
        <v>0</v>
      </c>
      <c r="S19" s="8">
        <f t="shared" si="1"/>
        <v>0</v>
      </c>
      <c r="T19" s="8">
        <f t="shared" si="4"/>
        <v>0</v>
      </c>
      <c r="U19" s="8">
        <f t="shared" si="2"/>
        <v>0</v>
      </c>
      <c r="V19" s="8">
        <f t="shared" si="3"/>
        <v>0</v>
      </c>
      <c r="W19" s="42">
        <f t="shared" si="5"/>
        <v>0</v>
      </c>
    </row>
    <row r="20" spans="1:23" x14ac:dyDescent="0.2">
      <c r="A20" s="19">
        <v>4027</v>
      </c>
      <c r="B20" s="22" t="s">
        <v>75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34">
        <v>0</v>
      </c>
      <c r="R20" s="38">
        <f>SUM(C20:Q20)</f>
        <v>0</v>
      </c>
      <c r="S20" s="8">
        <f t="shared" si="1"/>
        <v>0</v>
      </c>
      <c r="T20" s="8">
        <f t="shared" si="4"/>
        <v>0</v>
      </c>
      <c r="U20" s="8">
        <f t="shared" si="2"/>
        <v>0</v>
      </c>
      <c r="V20" s="8">
        <f t="shared" si="3"/>
        <v>0</v>
      </c>
      <c r="W20" s="42">
        <f t="shared" si="5"/>
        <v>0</v>
      </c>
    </row>
    <row r="21" spans="1:23" x14ac:dyDescent="0.2">
      <c r="A21" s="19">
        <v>4028</v>
      </c>
      <c r="B21" s="30" t="s">
        <v>76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34">
        <v>0</v>
      </c>
      <c r="R21" s="38">
        <f>SUM(C21:Q21)</f>
        <v>0</v>
      </c>
      <c r="S21" s="8">
        <f t="shared" si="1"/>
        <v>0</v>
      </c>
      <c r="T21" s="8">
        <f t="shared" si="4"/>
        <v>0</v>
      </c>
      <c r="U21" s="8">
        <f t="shared" si="2"/>
        <v>0</v>
      </c>
      <c r="V21" s="8">
        <f t="shared" si="3"/>
        <v>0</v>
      </c>
      <c r="W21" s="42">
        <f t="shared" si="5"/>
        <v>0</v>
      </c>
    </row>
    <row r="22" spans="1:23" x14ac:dyDescent="0.2">
      <c r="A22" s="19">
        <v>4029</v>
      </c>
      <c r="B22" s="22" t="s">
        <v>80</v>
      </c>
      <c r="C22" s="7">
        <v>1.5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0.8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34">
        <v>0</v>
      </c>
      <c r="R22" s="38">
        <f t="shared" si="0"/>
        <v>2.2999999999999998</v>
      </c>
      <c r="S22" s="8">
        <f t="shared" si="1"/>
        <v>1.5</v>
      </c>
      <c r="T22" s="8">
        <f t="shared" si="4"/>
        <v>0.8</v>
      </c>
      <c r="U22" s="8">
        <f t="shared" si="2"/>
        <v>0</v>
      </c>
      <c r="V22" s="8">
        <f t="shared" si="3"/>
        <v>0</v>
      </c>
      <c r="W22" s="42">
        <f t="shared" si="5"/>
        <v>0</v>
      </c>
    </row>
    <row r="23" spans="1:23" x14ac:dyDescent="0.2">
      <c r="A23" s="19">
        <v>4030</v>
      </c>
      <c r="B23" s="30" t="s">
        <v>104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34">
        <v>0</v>
      </c>
      <c r="R23" s="38">
        <f t="shared" si="0"/>
        <v>0</v>
      </c>
      <c r="S23" s="8">
        <f t="shared" si="1"/>
        <v>0</v>
      </c>
      <c r="T23" s="8">
        <f t="shared" si="4"/>
        <v>0</v>
      </c>
      <c r="U23" s="8">
        <f t="shared" si="2"/>
        <v>0</v>
      </c>
      <c r="V23" s="8">
        <f t="shared" si="3"/>
        <v>0</v>
      </c>
      <c r="W23" s="42">
        <f t="shared" si="5"/>
        <v>0</v>
      </c>
    </row>
    <row r="24" spans="1:23" x14ac:dyDescent="0.2">
      <c r="A24" s="19">
        <v>4031</v>
      </c>
      <c r="B24" s="31" t="s">
        <v>109</v>
      </c>
      <c r="C24" s="7">
        <v>0</v>
      </c>
      <c r="D24" s="7">
        <v>0</v>
      </c>
      <c r="E24" s="7">
        <v>0</v>
      </c>
      <c r="F24" s="7">
        <v>0.3</v>
      </c>
      <c r="G24" s="7">
        <v>0</v>
      </c>
      <c r="H24" s="7">
        <v>0</v>
      </c>
      <c r="I24" s="7">
        <v>0.1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34">
        <v>0</v>
      </c>
      <c r="R24" s="38">
        <f t="shared" si="0"/>
        <v>0.4</v>
      </c>
      <c r="S24" s="8">
        <f t="shared" si="1"/>
        <v>0.4</v>
      </c>
      <c r="T24" s="8">
        <f t="shared" si="4"/>
        <v>0</v>
      </c>
      <c r="U24" s="8">
        <f t="shared" si="2"/>
        <v>0</v>
      </c>
      <c r="V24" s="8">
        <f t="shared" si="3"/>
        <v>0</v>
      </c>
      <c r="W24" s="42">
        <f t="shared" si="5"/>
        <v>0</v>
      </c>
    </row>
    <row r="25" spans="1:23" x14ac:dyDescent="0.2">
      <c r="A25" s="19">
        <v>4032</v>
      </c>
      <c r="B25" s="22" t="s">
        <v>120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34">
        <v>0</v>
      </c>
      <c r="R25" s="38">
        <f>SUM(C25:Q25)</f>
        <v>0</v>
      </c>
      <c r="S25" s="8">
        <f t="shared" si="1"/>
        <v>0</v>
      </c>
      <c r="T25" s="8">
        <f t="shared" si="4"/>
        <v>0</v>
      </c>
      <c r="U25" s="8">
        <f t="shared" si="2"/>
        <v>0</v>
      </c>
      <c r="V25" s="8">
        <f t="shared" si="3"/>
        <v>0</v>
      </c>
      <c r="W25" s="42">
        <f t="shared" si="5"/>
        <v>0</v>
      </c>
    </row>
    <row r="26" spans="1:23" x14ac:dyDescent="0.2">
      <c r="A26" s="19">
        <v>4033</v>
      </c>
      <c r="B26" s="22" t="s">
        <v>124</v>
      </c>
      <c r="C26" s="7">
        <v>0</v>
      </c>
      <c r="D26" s="7">
        <v>0</v>
      </c>
      <c r="E26" s="7">
        <v>0</v>
      </c>
      <c r="F26" s="7">
        <v>0.8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34">
        <v>0</v>
      </c>
      <c r="R26" s="38">
        <f t="shared" si="0"/>
        <v>0.8</v>
      </c>
      <c r="S26" s="8">
        <f t="shared" si="1"/>
        <v>0.8</v>
      </c>
      <c r="T26" s="8">
        <f t="shared" si="4"/>
        <v>0</v>
      </c>
      <c r="U26" s="8">
        <f t="shared" si="2"/>
        <v>0</v>
      </c>
      <c r="V26" s="8">
        <f t="shared" si="3"/>
        <v>0</v>
      </c>
      <c r="W26" s="42">
        <f t="shared" si="5"/>
        <v>0</v>
      </c>
    </row>
    <row r="27" spans="1:23" x14ac:dyDescent="0.2">
      <c r="A27" s="19">
        <v>4034</v>
      </c>
      <c r="B27" s="22" t="s">
        <v>138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1.6</v>
      </c>
      <c r="M27" s="7">
        <v>0</v>
      </c>
      <c r="N27" s="7">
        <v>0</v>
      </c>
      <c r="O27" s="7">
        <v>0</v>
      </c>
      <c r="P27" s="7">
        <v>0</v>
      </c>
      <c r="Q27" s="34">
        <v>0</v>
      </c>
      <c r="R27" s="38">
        <f t="shared" si="0"/>
        <v>1.6</v>
      </c>
      <c r="S27" s="8">
        <f t="shared" si="1"/>
        <v>0</v>
      </c>
      <c r="T27" s="8">
        <f t="shared" si="4"/>
        <v>0</v>
      </c>
      <c r="U27" s="8">
        <f t="shared" si="2"/>
        <v>1.6</v>
      </c>
      <c r="V27" s="8">
        <f t="shared" si="3"/>
        <v>0</v>
      </c>
      <c r="W27" s="42">
        <f t="shared" si="5"/>
        <v>0</v>
      </c>
    </row>
    <row r="28" spans="1:23" x14ac:dyDescent="0.2">
      <c r="A28" s="19">
        <v>4035</v>
      </c>
      <c r="B28" s="31" t="s">
        <v>140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3.1</v>
      </c>
      <c r="M28" s="7">
        <v>0</v>
      </c>
      <c r="N28" s="7">
        <v>0</v>
      </c>
      <c r="O28" s="7">
        <v>0</v>
      </c>
      <c r="P28" s="7">
        <v>0</v>
      </c>
      <c r="Q28" s="34">
        <v>0</v>
      </c>
      <c r="R28" s="38">
        <f>SUM(C28:Q28)</f>
        <v>3.1</v>
      </c>
      <c r="S28" s="8">
        <f t="shared" si="1"/>
        <v>0</v>
      </c>
      <c r="T28" s="8">
        <f t="shared" si="4"/>
        <v>0</v>
      </c>
      <c r="U28" s="8">
        <f t="shared" si="2"/>
        <v>3.1</v>
      </c>
      <c r="V28" s="8">
        <f t="shared" si="3"/>
        <v>0</v>
      </c>
      <c r="W28" s="42">
        <f t="shared" si="5"/>
        <v>0</v>
      </c>
    </row>
    <row r="29" spans="1:23" x14ac:dyDescent="0.2">
      <c r="A29" s="19">
        <v>4037</v>
      </c>
      <c r="B29" s="22" t="s">
        <v>148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34">
        <v>0</v>
      </c>
      <c r="R29" s="38">
        <f t="shared" si="0"/>
        <v>0</v>
      </c>
      <c r="S29" s="8">
        <f t="shared" si="1"/>
        <v>0</v>
      </c>
      <c r="T29" s="8">
        <f t="shared" si="4"/>
        <v>0</v>
      </c>
      <c r="U29" s="8">
        <f t="shared" si="2"/>
        <v>0</v>
      </c>
      <c r="V29" s="8">
        <f t="shared" si="3"/>
        <v>0</v>
      </c>
      <c r="W29" s="42">
        <f t="shared" si="5"/>
        <v>0</v>
      </c>
    </row>
    <row r="30" spans="1:23" x14ac:dyDescent="0.2">
      <c r="A30" s="19">
        <v>4038</v>
      </c>
      <c r="B30" s="22" t="s">
        <v>150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34">
        <v>0</v>
      </c>
      <c r="R30" s="38">
        <f t="shared" si="0"/>
        <v>0</v>
      </c>
      <c r="S30" s="8">
        <f t="shared" si="1"/>
        <v>0</v>
      </c>
      <c r="T30" s="8">
        <f t="shared" si="4"/>
        <v>0</v>
      </c>
      <c r="U30" s="8">
        <f t="shared" si="2"/>
        <v>0</v>
      </c>
      <c r="V30" s="8">
        <f t="shared" si="3"/>
        <v>0</v>
      </c>
      <c r="W30" s="42">
        <f t="shared" si="5"/>
        <v>0</v>
      </c>
    </row>
    <row r="31" spans="1:23" x14ac:dyDescent="0.2">
      <c r="A31" s="19">
        <v>4039</v>
      </c>
      <c r="B31" s="21" t="s">
        <v>158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34">
        <v>0</v>
      </c>
      <c r="R31" s="38">
        <f>SUM(C31:Q31)</f>
        <v>0</v>
      </c>
      <c r="S31" s="8">
        <f t="shared" si="1"/>
        <v>0</v>
      </c>
      <c r="T31" s="8">
        <f t="shared" si="4"/>
        <v>0</v>
      </c>
      <c r="U31" s="8">
        <f t="shared" si="2"/>
        <v>0</v>
      </c>
      <c r="V31" s="8">
        <f t="shared" si="3"/>
        <v>0</v>
      </c>
      <c r="W31" s="42">
        <f t="shared" si="5"/>
        <v>0</v>
      </c>
    </row>
    <row r="32" spans="1:23" x14ac:dyDescent="0.2">
      <c r="A32" s="19">
        <v>4040</v>
      </c>
      <c r="B32" s="22" t="s">
        <v>186</v>
      </c>
      <c r="C32" s="7">
        <v>0</v>
      </c>
      <c r="D32" s="7">
        <v>0</v>
      </c>
      <c r="E32" s="7">
        <v>0</v>
      </c>
      <c r="F32" s="7">
        <v>0.1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0.2</v>
      </c>
      <c r="M32" s="7">
        <v>0</v>
      </c>
      <c r="N32" s="7">
        <v>0</v>
      </c>
      <c r="O32" s="7">
        <v>0</v>
      </c>
      <c r="P32" s="7">
        <v>0</v>
      </c>
      <c r="Q32" s="34">
        <v>0</v>
      </c>
      <c r="R32" s="38">
        <f t="shared" si="0"/>
        <v>0.30000000000000004</v>
      </c>
      <c r="S32" s="8">
        <f t="shared" si="1"/>
        <v>0.1</v>
      </c>
      <c r="T32" s="8">
        <f t="shared" si="4"/>
        <v>0</v>
      </c>
      <c r="U32" s="8">
        <f t="shared" si="2"/>
        <v>0.2</v>
      </c>
      <c r="V32" s="8">
        <f t="shared" si="3"/>
        <v>0</v>
      </c>
      <c r="W32" s="42">
        <f t="shared" si="5"/>
        <v>0</v>
      </c>
    </row>
    <row r="33" spans="1:23" x14ac:dyDescent="0.2">
      <c r="A33" s="19">
        <v>4041</v>
      </c>
      <c r="B33" s="22" t="s">
        <v>190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34">
        <v>0</v>
      </c>
      <c r="R33" s="38">
        <f t="shared" si="0"/>
        <v>0</v>
      </c>
      <c r="S33" s="8">
        <f t="shared" si="1"/>
        <v>0</v>
      </c>
      <c r="T33" s="8">
        <f t="shared" si="4"/>
        <v>0</v>
      </c>
      <c r="U33" s="8">
        <f t="shared" si="2"/>
        <v>0</v>
      </c>
      <c r="V33" s="8">
        <f t="shared" si="3"/>
        <v>0</v>
      </c>
      <c r="W33" s="42">
        <f t="shared" si="5"/>
        <v>0</v>
      </c>
    </row>
    <row r="34" spans="1:23" x14ac:dyDescent="0.2">
      <c r="A34" s="19">
        <v>4042</v>
      </c>
      <c r="B34" s="21" t="s">
        <v>196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34">
        <v>0</v>
      </c>
      <c r="R34" s="38">
        <f t="shared" si="0"/>
        <v>0</v>
      </c>
      <c r="S34" s="8">
        <f t="shared" si="1"/>
        <v>0</v>
      </c>
      <c r="T34" s="8">
        <f t="shared" si="4"/>
        <v>0</v>
      </c>
      <c r="U34" s="8">
        <f t="shared" si="2"/>
        <v>0</v>
      </c>
      <c r="V34" s="8">
        <f t="shared" si="3"/>
        <v>0</v>
      </c>
      <c r="W34" s="42">
        <f t="shared" si="5"/>
        <v>0</v>
      </c>
    </row>
    <row r="35" spans="1:23" x14ac:dyDescent="0.2">
      <c r="A35" s="19">
        <v>4044</v>
      </c>
      <c r="B35" s="22" t="s">
        <v>204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34">
        <v>0</v>
      </c>
      <c r="R35" s="38">
        <f t="shared" si="0"/>
        <v>0</v>
      </c>
      <c r="S35" s="8">
        <f t="shared" si="1"/>
        <v>0</v>
      </c>
      <c r="T35" s="8">
        <f t="shared" si="4"/>
        <v>0</v>
      </c>
      <c r="U35" s="8">
        <f t="shared" si="2"/>
        <v>0</v>
      </c>
      <c r="V35" s="8">
        <f t="shared" si="3"/>
        <v>0</v>
      </c>
      <c r="W35" s="42">
        <f t="shared" si="5"/>
        <v>0</v>
      </c>
    </row>
    <row r="36" spans="1:23" x14ac:dyDescent="0.2">
      <c r="A36" s="19">
        <v>4045</v>
      </c>
      <c r="B36" s="22" t="s">
        <v>213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34">
        <v>0</v>
      </c>
      <c r="R36" s="38">
        <f>SUM(C36:Q36)</f>
        <v>0</v>
      </c>
      <c r="S36" s="8">
        <f t="shared" si="1"/>
        <v>0</v>
      </c>
      <c r="T36" s="8">
        <f t="shared" si="4"/>
        <v>0</v>
      </c>
      <c r="U36" s="8">
        <f t="shared" si="2"/>
        <v>0</v>
      </c>
      <c r="V36" s="8">
        <f t="shared" si="3"/>
        <v>0</v>
      </c>
      <c r="W36" s="42">
        <f t="shared" si="5"/>
        <v>0</v>
      </c>
    </row>
    <row r="37" spans="1:23" x14ac:dyDescent="0.2">
      <c r="A37" s="19">
        <v>4046</v>
      </c>
      <c r="B37" s="22" t="s">
        <v>220</v>
      </c>
      <c r="C37" s="7">
        <v>0</v>
      </c>
      <c r="D37" s="7">
        <v>0</v>
      </c>
      <c r="E37" s="7">
        <v>0</v>
      </c>
      <c r="F37" s="7">
        <v>1.9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34">
        <v>0</v>
      </c>
      <c r="R37" s="38">
        <f>SUM(C37:Q37)</f>
        <v>1.9</v>
      </c>
      <c r="S37" s="8">
        <f t="shared" si="1"/>
        <v>1.9</v>
      </c>
      <c r="T37" s="8">
        <f t="shared" si="4"/>
        <v>0</v>
      </c>
      <c r="U37" s="8">
        <f t="shared" si="2"/>
        <v>0</v>
      </c>
      <c r="V37" s="8">
        <f t="shared" si="3"/>
        <v>0</v>
      </c>
      <c r="W37" s="42">
        <f t="shared" si="5"/>
        <v>0</v>
      </c>
    </row>
    <row r="38" spans="1:23" x14ac:dyDescent="0.2">
      <c r="A38" s="19">
        <v>4047</v>
      </c>
      <c r="B38" s="22" t="s">
        <v>222</v>
      </c>
      <c r="C38" s="7">
        <v>0.9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2</v>
      </c>
      <c r="K38" s="7">
        <v>0.7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34">
        <v>0</v>
      </c>
      <c r="R38" s="38">
        <f t="shared" si="0"/>
        <v>3.5999999999999996</v>
      </c>
      <c r="S38" s="8">
        <f t="shared" si="1"/>
        <v>0.9</v>
      </c>
      <c r="T38" s="8">
        <f t="shared" si="4"/>
        <v>2.7</v>
      </c>
      <c r="U38" s="8">
        <f t="shared" si="2"/>
        <v>0</v>
      </c>
      <c r="V38" s="8">
        <f t="shared" si="3"/>
        <v>0</v>
      </c>
      <c r="W38" s="42">
        <f t="shared" si="5"/>
        <v>0</v>
      </c>
    </row>
    <row r="39" spans="1:23" x14ac:dyDescent="0.2">
      <c r="A39" s="19">
        <v>4048</v>
      </c>
      <c r="B39" s="22" t="s">
        <v>223</v>
      </c>
      <c r="C39" s="7">
        <v>0</v>
      </c>
      <c r="D39" s="7">
        <v>0</v>
      </c>
      <c r="E39" s="7">
        <v>0</v>
      </c>
      <c r="F39" s="7">
        <v>0.3</v>
      </c>
      <c r="G39" s="7">
        <v>0</v>
      </c>
      <c r="H39" s="7">
        <v>0</v>
      </c>
      <c r="I39" s="7">
        <v>0</v>
      </c>
      <c r="J39" s="7">
        <v>1.2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34">
        <v>0</v>
      </c>
      <c r="R39" s="38">
        <f t="shared" si="0"/>
        <v>1.5</v>
      </c>
      <c r="S39" s="8">
        <f t="shared" si="1"/>
        <v>0.3</v>
      </c>
      <c r="T39" s="8">
        <f t="shared" si="4"/>
        <v>1.2</v>
      </c>
      <c r="U39" s="8">
        <f t="shared" si="2"/>
        <v>0</v>
      </c>
      <c r="V39" s="8">
        <f t="shared" si="3"/>
        <v>0</v>
      </c>
      <c r="W39" s="42">
        <f t="shared" si="5"/>
        <v>0</v>
      </c>
    </row>
    <row r="40" spans="1:23" x14ac:dyDescent="0.2">
      <c r="A40" s="19">
        <v>4049</v>
      </c>
      <c r="B40" s="22" t="s">
        <v>233</v>
      </c>
      <c r="C40" s="7">
        <v>0</v>
      </c>
      <c r="D40" s="7">
        <v>0.1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1.6</v>
      </c>
      <c r="M40" s="7">
        <v>0</v>
      </c>
      <c r="N40" s="7">
        <v>0</v>
      </c>
      <c r="O40" s="7">
        <v>0</v>
      </c>
      <c r="P40" s="7">
        <v>0</v>
      </c>
      <c r="Q40" s="34">
        <v>0</v>
      </c>
      <c r="R40" s="38">
        <f t="shared" si="0"/>
        <v>1.7000000000000002</v>
      </c>
      <c r="S40" s="8">
        <f t="shared" si="1"/>
        <v>0.1</v>
      </c>
      <c r="T40" s="8">
        <f t="shared" si="4"/>
        <v>0</v>
      </c>
      <c r="U40" s="8">
        <f t="shared" si="2"/>
        <v>1.6</v>
      </c>
      <c r="V40" s="8">
        <f t="shared" si="3"/>
        <v>0</v>
      </c>
      <c r="W40" s="42">
        <f t="shared" si="5"/>
        <v>0</v>
      </c>
    </row>
    <row r="41" spans="1:23" x14ac:dyDescent="0.2">
      <c r="A41" s="19">
        <v>4061</v>
      </c>
      <c r="B41" s="22" t="s">
        <v>25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34">
        <v>0</v>
      </c>
      <c r="R41" s="38">
        <f t="shared" si="0"/>
        <v>0</v>
      </c>
      <c r="S41" s="8">
        <f t="shared" si="1"/>
        <v>0</v>
      </c>
      <c r="T41" s="8">
        <f t="shared" si="4"/>
        <v>0</v>
      </c>
      <c r="U41" s="8">
        <f t="shared" si="2"/>
        <v>0</v>
      </c>
      <c r="V41" s="8">
        <f t="shared" si="3"/>
        <v>0</v>
      </c>
      <c r="W41" s="42">
        <f t="shared" si="5"/>
        <v>0</v>
      </c>
    </row>
    <row r="42" spans="1:23" x14ac:dyDescent="0.2">
      <c r="A42" s="19">
        <v>4062</v>
      </c>
      <c r="B42" s="21" t="s">
        <v>35</v>
      </c>
      <c r="C42" s="7">
        <v>0</v>
      </c>
      <c r="D42" s="7">
        <v>0</v>
      </c>
      <c r="E42" s="7">
        <v>0</v>
      </c>
      <c r="F42" s="7">
        <v>2.5</v>
      </c>
      <c r="G42" s="7">
        <v>0</v>
      </c>
      <c r="H42" s="7">
        <v>0</v>
      </c>
      <c r="I42" s="7">
        <v>2.7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34">
        <v>0</v>
      </c>
      <c r="R42" s="38">
        <f t="shared" si="0"/>
        <v>5.2</v>
      </c>
      <c r="S42" s="8">
        <f t="shared" si="1"/>
        <v>5.2</v>
      </c>
      <c r="T42" s="8">
        <f t="shared" si="4"/>
        <v>0</v>
      </c>
      <c r="U42" s="8">
        <f t="shared" si="2"/>
        <v>0</v>
      </c>
      <c r="V42" s="8">
        <f t="shared" si="3"/>
        <v>0</v>
      </c>
      <c r="W42" s="42">
        <f t="shared" si="5"/>
        <v>0</v>
      </c>
    </row>
    <row r="43" spans="1:23" x14ac:dyDescent="0.2">
      <c r="A43" s="19">
        <v>4063</v>
      </c>
      <c r="B43" s="22" t="s">
        <v>49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34">
        <v>0</v>
      </c>
      <c r="R43" s="38">
        <f t="shared" si="0"/>
        <v>0</v>
      </c>
      <c r="S43" s="8">
        <f t="shared" si="1"/>
        <v>0</v>
      </c>
      <c r="T43" s="8">
        <f t="shared" si="4"/>
        <v>0</v>
      </c>
      <c r="U43" s="8">
        <f t="shared" si="2"/>
        <v>0</v>
      </c>
      <c r="V43" s="8">
        <f t="shared" si="3"/>
        <v>0</v>
      </c>
      <c r="W43" s="42">
        <f t="shared" si="5"/>
        <v>0</v>
      </c>
    </row>
    <row r="44" spans="1:23" x14ac:dyDescent="0.2">
      <c r="A44" s="19">
        <v>4064</v>
      </c>
      <c r="B44" s="22" t="s">
        <v>56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34">
        <v>0</v>
      </c>
      <c r="R44" s="38">
        <f t="shared" si="0"/>
        <v>0</v>
      </c>
      <c r="S44" s="8">
        <f t="shared" si="1"/>
        <v>0</v>
      </c>
      <c r="T44" s="8">
        <f t="shared" si="4"/>
        <v>0</v>
      </c>
      <c r="U44" s="8">
        <f t="shared" si="2"/>
        <v>0</v>
      </c>
      <c r="V44" s="8">
        <f t="shared" si="3"/>
        <v>0</v>
      </c>
      <c r="W44" s="42">
        <f t="shared" si="5"/>
        <v>0</v>
      </c>
    </row>
    <row r="45" spans="1:23" x14ac:dyDescent="0.2">
      <c r="A45" s="19">
        <v>4065</v>
      </c>
      <c r="B45" s="22" t="s">
        <v>61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5.0999999999999996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34">
        <v>0</v>
      </c>
      <c r="R45" s="38">
        <f t="shared" si="0"/>
        <v>5.0999999999999996</v>
      </c>
      <c r="S45" s="8">
        <f t="shared" si="1"/>
        <v>0</v>
      </c>
      <c r="T45" s="8">
        <f t="shared" si="4"/>
        <v>5.0999999999999996</v>
      </c>
      <c r="U45" s="8">
        <f t="shared" si="2"/>
        <v>0</v>
      </c>
      <c r="V45" s="8">
        <f t="shared" si="3"/>
        <v>0</v>
      </c>
      <c r="W45" s="42">
        <f t="shared" si="5"/>
        <v>0</v>
      </c>
    </row>
    <row r="46" spans="1:23" x14ac:dyDescent="0.2">
      <c r="A46" s="19">
        <v>4066</v>
      </c>
      <c r="B46" s="22" t="s">
        <v>65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0.4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34">
        <v>0</v>
      </c>
      <c r="R46" s="38">
        <f t="shared" si="0"/>
        <v>0.4</v>
      </c>
      <c r="S46" s="8">
        <f t="shared" si="1"/>
        <v>0</v>
      </c>
      <c r="T46" s="8">
        <f t="shared" si="4"/>
        <v>0.4</v>
      </c>
      <c r="U46" s="8">
        <f t="shared" si="2"/>
        <v>0</v>
      </c>
      <c r="V46" s="8">
        <f t="shared" si="3"/>
        <v>0</v>
      </c>
      <c r="W46" s="42">
        <f t="shared" si="5"/>
        <v>0</v>
      </c>
    </row>
    <row r="47" spans="1:23" x14ac:dyDescent="0.2">
      <c r="A47" s="19">
        <v>4067</v>
      </c>
      <c r="B47" s="22" t="s">
        <v>73</v>
      </c>
      <c r="C47" s="7">
        <v>0</v>
      </c>
      <c r="D47" s="7">
        <v>0.6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34">
        <v>0</v>
      </c>
      <c r="R47" s="38">
        <f t="shared" si="0"/>
        <v>0.6</v>
      </c>
      <c r="S47" s="8">
        <f t="shared" si="1"/>
        <v>0.6</v>
      </c>
      <c r="T47" s="8">
        <f t="shared" si="4"/>
        <v>0</v>
      </c>
      <c r="U47" s="8">
        <f t="shared" si="2"/>
        <v>0</v>
      </c>
      <c r="V47" s="8">
        <f t="shared" si="3"/>
        <v>0</v>
      </c>
      <c r="W47" s="42">
        <f t="shared" si="5"/>
        <v>0</v>
      </c>
    </row>
    <row r="48" spans="1:23" x14ac:dyDescent="0.2">
      <c r="A48" s="19">
        <v>4068</v>
      </c>
      <c r="B48" s="22" t="s">
        <v>86</v>
      </c>
      <c r="C48" s="7">
        <v>0.1</v>
      </c>
      <c r="D48" s="7">
        <v>0</v>
      </c>
      <c r="E48" s="7">
        <v>0</v>
      </c>
      <c r="F48" s="7">
        <v>0.7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34">
        <v>0</v>
      </c>
      <c r="R48" s="38">
        <f t="shared" si="0"/>
        <v>0.79999999999999993</v>
      </c>
      <c r="S48" s="8">
        <f t="shared" si="1"/>
        <v>0.79999999999999993</v>
      </c>
      <c r="T48" s="8">
        <f t="shared" si="4"/>
        <v>0</v>
      </c>
      <c r="U48" s="8">
        <f t="shared" si="2"/>
        <v>0</v>
      </c>
      <c r="V48" s="8">
        <f t="shared" si="3"/>
        <v>0</v>
      </c>
      <c r="W48" s="42">
        <f t="shared" si="5"/>
        <v>0</v>
      </c>
    </row>
    <row r="49" spans="1:23" x14ac:dyDescent="0.2">
      <c r="A49" s="19">
        <v>4069</v>
      </c>
      <c r="B49" s="30" t="s">
        <v>91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0.7</v>
      </c>
      <c r="M49" s="7">
        <v>0</v>
      </c>
      <c r="N49" s="7">
        <v>0</v>
      </c>
      <c r="O49" s="7">
        <v>0</v>
      </c>
      <c r="P49" s="7">
        <v>0</v>
      </c>
      <c r="Q49" s="34">
        <v>0</v>
      </c>
      <c r="R49" s="38">
        <f t="shared" si="0"/>
        <v>0.7</v>
      </c>
      <c r="S49" s="8">
        <f t="shared" si="1"/>
        <v>0</v>
      </c>
      <c r="T49" s="8">
        <f t="shared" si="4"/>
        <v>0</v>
      </c>
      <c r="U49" s="8">
        <f t="shared" si="2"/>
        <v>0.7</v>
      </c>
      <c r="V49" s="8">
        <f t="shared" si="3"/>
        <v>0</v>
      </c>
      <c r="W49" s="42">
        <f t="shared" si="5"/>
        <v>0</v>
      </c>
    </row>
    <row r="50" spans="1:23" x14ac:dyDescent="0.2">
      <c r="A50" s="19">
        <v>4071</v>
      </c>
      <c r="B50" s="22" t="s">
        <v>99</v>
      </c>
      <c r="C50" s="7">
        <v>0</v>
      </c>
      <c r="D50" s="7">
        <v>0</v>
      </c>
      <c r="E50" s="7">
        <v>0</v>
      </c>
      <c r="F50" s="7">
        <v>0.3</v>
      </c>
      <c r="G50" s="7">
        <v>0</v>
      </c>
      <c r="H50" s="7">
        <v>0.7</v>
      </c>
      <c r="I50" s="7">
        <v>0</v>
      </c>
      <c r="J50" s="7">
        <v>0</v>
      </c>
      <c r="K50" s="7">
        <v>0</v>
      </c>
      <c r="L50" s="7">
        <v>1.3</v>
      </c>
      <c r="M50" s="7">
        <v>0</v>
      </c>
      <c r="N50" s="7">
        <v>0</v>
      </c>
      <c r="O50" s="7">
        <v>0</v>
      </c>
      <c r="P50" s="7">
        <v>0</v>
      </c>
      <c r="Q50" s="34">
        <v>0</v>
      </c>
      <c r="R50" s="38">
        <f t="shared" si="0"/>
        <v>2.2999999999999998</v>
      </c>
      <c r="S50" s="8">
        <f t="shared" si="1"/>
        <v>1</v>
      </c>
      <c r="T50" s="8">
        <f t="shared" si="4"/>
        <v>0</v>
      </c>
      <c r="U50" s="8">
        <f t="shared" si="2"/>
        <v>1.3</v>
      </c>
      <c r="V50" s="8">
        <f t="shared" si="3"/>
        <v>0</v>
      </c>
      <c r="W50" s="42">
        <f t="shared" si="5"/>
        <v>0</v>
      </c>
    </row>
    <row r="51" spans="1:23" x14ac:dyDescent="0.2">
      <c r="A51" s="19">
        <v>4072</v>
      </c>
      <c r="B51" s="22" t="s">
        <v>141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34">
        <v>0</v>
      </c>
      <c r="R51" s="38">
        <f t="shared" si="0"/>
        <v>0</v>
      </c>
      <c r="S51" s="8">
        <f t="shared" si="1"/>
        <v>0</v>
      </c>
      <c r="T51" s="8">
        <f t="shared" si="4"/>
        <v>0</v>
      </c>
      <c r="U51" s="8">
        <f t="shared" si="2"/>
        <v>0</v>
      </c>
      <c r="V51" s="8">
        <f t="shared" si="3"/>
        <v>0</v>
      </c>
      <c r="W51" s="42">
        <f t="shared" si="5"/>
        <v>0</v>
      </c>
    </row>
    <row r="52" spans="1:23" x14ac:dyDescent="0.2">
      <c r="A52" s="19">
        <v>4073</v>
      </c>
      <c r="B52" s="30" t="s">
        <v>146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0.9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34">
        <v>0</v>
      </c>
      <c r="R52" s="38">
        <f>SUM(C52:Q52)</f>
        <v>0.9</v>
      </c>
      <c r="S52" s="8">
        <f t="shared" si="1"/>
        <v>0.9</v>
      </c>
      <c r="T52" s="8">
        <f t="shared" si="4"/>
        <v>0</v>
      </c>
      <c r="U52" s="8">
        <f t="shared" si="2"/>
        <v>0</v>
      </c>
      <c r="V52" s="8">
        <f t="shared" si="3"/>
        <v>0</v>
      </c>
      <c r="W52" s="42">
        <f t="shared" si="5"/>
        <v>0</v>
      </c>
    </row>
    <row r="53" spans="1:23" x14ac:dyDescent="0.2">
      <c r="A53" s="19">
        <v>4074</v>
      </c>
      <c r="B53" s="22" t="s">
        <v>232</v>
      </c>
      <c r="C53" s="7">
        <v>0</v>
      </c>
      <c r="D53" s="7">
        <v>0.3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34">
        <v>0</v>
      </c>
      <c r="R53" s="38">
        <f t="shared" si="0"/>
        <v>0.3</v>
      </c>
      <c r="S53" s="8">
        <f t="shared" si="1"/>
        <v>0.3</v>
      </c>
      <c r="T53" s="8">
        <f t="shared" si="4"/>
        <v>0</v>
      </c>
      <c r="U53" s="8">
        <f t="shared" si="2"/>
        <v>0</v>
      </c>
      <c r="V53" s="8">
        <f t="shared" si="3"/>
        <v>0</v>
      </c>
      <c r="W53" s="42">
        <f t="shared" si="5"/>
        <v>0</v>
      </c>
    </row>
    <row r="54" spans="1:23" x14ac:dyDescent="0.2">
      <c r="A54" s="19">
        <v>4075</v>
      </c>
      <c r="B54" s="21" t="s">
        <v>165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34">
        <v>0</v>
      </c>
      <c r="R54" s="38">
        <f t="shared" si="0"/>
        <v>0</v>
      </c>
      <c r="S54" s="8">
        <f t="shared" si="1"/>
        <v>0</v>
      </c>
      <c r="T54" s="8">
        <f t="shared" si="4"/>
        <v>0</v>
      </c>
      <c r="U54" s="8">
        <f t="shared" si="2"/>
        <v>0</v>
      </c>
      <c r="V54" s="8">
        <f t="shared" si="3"/>
        <v>0</v>
      </c>
      <c r="W54" s="42">
        <f t="shared" si="5"/>
        <v>0</v>
      </c>
    </row>
    <row r="55" spans="1:23" x14ac:dyDescent="0.2">
      <c r="A55" s="19">
        <v>4076</v>
      </c>
      <c r="B55" s="22" t="s">
        <v>170</v>
      </c>
      <c r="C55" s="7">
        <v>0</v>
      </c>
      <c r="D55" s="7">
        <v>0</v>
      </c>
      <c r="E55" s="7">
        <v>0</v>
      </c>
      <c r="F55" s="7">
        <v>0.4</v>
      </c>
      <c r="G55" s="7">
        <v>0</v>
      </c>
      <c r="H55" s="7">
        <v>0.4</v>
      </c>
      <c r="I55" s="7">
        <v>0</v>
      </c>
      <c r="J55" s="7">
        <v>0.5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34">
        <v>0</v>
      </c>
      <c r="R55" s="38">
        <f t="shared" si="0"/>
        <v>1.3</v>
      </c>
      <c r="S55" s="8">
        <f t="shared" si="1"/>
        <v>0.8</v>
      </c>
      <c r="T55" s="8">
        <f t="shared" si="4"/>
        <v>0.5</v>
      </c>
      <c r="U55" s="8">
        <f t="shared" si="2"/>
        <v>0</v>
      </c>
      <c r="V55" s="8">
        <f t="shared" si="3"/>
        <v>0</v>
      </c>
      <c r="W55" s="42">
        <f t="shared" si="5"/>
        <v>0</v>
      </c>
    </row>
    <row r="56" spans="1:23" x14ac:dyDescent="0.2">
      <c r="A56" s="19">
        <v>4077</v>
      </c>
      <c r="B56" s="22" t="s">
        <v>235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34">
        <v>0</v>
      </c>
      <c r="R56" s="38">
        <f t="shared" si="0"/>
        <v>0</v>
      </c>
      <c r="S56" s="8">
        <f t="shared" si="1"/>
        <v>0</v>
      </c>
      <c r="T56" s="8">
        <f t="shared" si="4"/>
        <v>0</v>
      </c>
      <c r="U56" s="8">
        <f t="shared" si="2"/>
        <v>0</v>
      </c>
      <c r="V56" s="8">
        <f t="shared" si="3"/>
        <v>0</v>
      </c>
      <c r="W56" s="42">
        <f t="shared" si="5"/>
        <v>0</v>
      </c>
    </row>
    <row r="57" spans="1:23" x14ac:dyDescent="0.2">
      <c r="A57" s="19">
        <v>4078</v>
      </c>
      <c r="B57" s="22" t="s">
        <v>199</v>
      </c>
      <c r="C57" s="7">
        <v>0</v>
      </c>
      <c r="D57" s="7">
        <v>0.1</v>
      </c>
      <c r="E57" s="7">
        <v>0</v>
      </c>
      <c r="F57" s="7">
        <v>0.4</v>
      </c>
      <c r="G57" s="7">
        <v>0</v>
      </c>
      <c r="H57" s="7">
        <v>0.1</v>
      </c>
      <c r="I57" s="7">
        <v>0</v>
      </c>
      <c r="J57" s="7">
        <v>0</v>
      </c>
      <c r="K57" s="7">
        <v>0</v>
      </c>
      <c r="L57" s="7">
        <v>0.5</v>
      </c>
      <c r="M57" s="7">
        <v>0</v>
      </c>
      <c r="N57" s="7">
        <v>0</v>
      </c>
      <c r="O57" s="7">
        <v>0</v>
      </c>
      <c r="P57" s="7">
        <v>0</v>
      </c>
      <c r="Q57" s="34">
        <v>0</v>
      </c>
      <c r="R57" s="38">
        <f>SUM(C57:Q57)</f>
        <v>1.1000000000000001</v>
      </c>
      <c r="S57" s="8">
        <f t="shared" si="1"/>
        <v>0.6</v>
      </c>
      <c r="T57" s="8">
        <f t="shared" si="4"/>
        <v>0</v>
      </c>
      <c r="U57" s="8">
        <f t="shared" si="2"/>
        <v>0.5</v>
      </c>
      <c r="V57" s="8">
        <f t="shared" si="3"/>
        <v>0</v>
      </c>
      <c r="W57" s="42">
        <f t="shared" si="5"/>
        <v>0</v>
      </c>
    </row>
    <row r="58" spans="1:23" x14ac:dyDescent="0.2">
      <c r="A58" s="19">
        <v>4079</v>
      </c>
      <c r="B58" s="22" t="s">
        <v>203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0.6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34">
        <v>0</v>
      </c>
      <c r="R58" s="38">
        <f>SUM(C58:Q58)</f>
        <v>0.6</v>
      </c>
      <c r="S58" s="8">
        <f t="shared" si="1"/>
        <v>0</v>
      </c>
      <c r="T58" s="8">
        <f t="shared" si="4"/>
        <v>0.6</v>
      </c>
      <c r="U58" s="8">
        <f t="shared" si="2"/>
        <v>0</v>
      </c>
      <c r="V58" s="8">
        <f t="shared" si="3"/>
        <v>0</v>
      </c>
      <c r="W58" s="42">
        <f t="shared" si="5"/>
        <v>0</v>
      </c>
    </row>
    <row r="59" spans="1:23" x14ac:dyDescent="0.2">
      <c r="A59" s="19">
        <v>4080</v>
      </c>
      <c r="B59" s="22" t="s">
        <v>207</v>
      </c>
      <c r="C59" s="7">
        <v>0</v>
      </c>
      <c r="D59" s="7">
        <v>0</v>
      </c>
      <c r="E59" s="7">
        <v>0</v>
      </c>
      <c r="F59" s="7">
        <v>4.7</v>
      </c>
      <c r="G59" s="7">
        <v>0</v>
      </c>
      <c r="H59" s="7">
        <v>0</v>
      </c>
      <c r="I59" s="7">
        <v>0.9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34">
        <v>0</v>
      </c>
      <c r="R59" s="38">
        <f t="shared" si="0"/>
        <v>5.6000000000000005</v>
      </c>
      <c r="S59" s="8">
        <f t="shared" si="1"/>
        <v>5.6000000000000005</v>
      </c>
      <c r="T59" s="8">
        <f t="shared" si="4"/>
        <v>0</v>
      </c>
      <c r="U59" s="8">
        <f t="shared" si="2"/>
        <v>0</v>
      </c>
      <c r="V59" s="8">
        <f t="shared" si="3"/>
        <v>0</v>
      </c>
      <c r="W59" s="42">
        <f t="shared" si="5"/>
        <v>0</v>
      </c>
    </row>
    <row r="60" spans="1:23" x14ac:dyDescent="0.2">
      <c r="A60" s="19">
        <v>4081</v>
      </c>
      <c r="B60" s="30" t="s">
        <v>214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34">
        <v>0</v>
      </c>
      <c r="R60" s="38">
        <f>SUM(C60:Q60)</f>
        <v>0</v>
      </c>
      <c r="S60" s="8">
        <f t="shared" si="1"/>
        <v>0</v>
      </c>
      <c r="T60" s="8">
        <f t="shared" si="4"/>
        <v>0</v>
      </c>
      <c r="U60" s="8">
        <f t="shared" si="2"/>
        <v>0</v>
      </c>
      <c r="V60" s="8">
        <f t="shared" si="3"/>
        <v>0</v>
      </c>
      <c r="W60" s="42">
        <f t="shared" si="5"/>
        <v>0</v>
      </c>
    </row>
    <row r="61" spans="1:23" x14ac:dyDescent="0.2">
      <c r="A61" s="19">
        <v>4082</v>
      </c>
      <c r="B61" s="22" t="s">
        <v>219</v>
      </c>
      <c r="C61" s="7">
        <v>0</v>
      </c>
      <c r="D61" s="7">
        <v>0</v>
      </c>
      <c r="E61" s="7">
        <v>0</v>
      </c>
      <c r="F61" s="7">
        <v>2.5</v>
      </c>
      <c r="G61" s="7">
        <v>0</v>
      </c>
      <c r="H61" s="7">
        <v>0.6</v>
      </c>
      <c r="I61" s="7">
        <v>0</v>
      </c>
      <c r="J61" s="7">
        <v>3.5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34">
        <v>0</v>
      </c>
      <c r="R61" s="38">
        <f t="shared" si="0"/>
        <v>6.6</v>
      </c>
      <c r="S61" s="8">
        <f t="shared" si="1"/>
        <v>3.1</v>
      </c>
      <c r="T61" s="8">
        <f t="shared" si="4"/>
        <v>3.5</v>
      </c>
      <c r="U61" s="8">
        <f t="shared" si="2"/>
        <v>0</v>
      </c>
      <c r="V61" s="8">
        <f t="shared" si="3"/>
        <v>0</v>
      </c>
      <c r="W61" s="42">
        <f t="shared" si="5"/>
        <v>0</v>
      </c>
    </row>
    <row r="62" spans="1:23" x14ac:dyDescent="0.2">
      <c r="A62" s="19">
        <v>4083</v>
      </c>
      <c r="B62" s="26" t="s">
        <v>228</v>
      </c>
      <c r="C62" s="7">
        <v>0</v>
      </c>
      <c r="D62" s="7">
        <v>1.1000000000000001</v>
      </c>
      <c r="E62" s="7">
        <v>0</v>
      </c>
      <c r="F62" s="7">
        <v>1.5</v>
      </c>
      <c r="G62" s="7">
        <v>0</v>
      </c>
      <c r="H62" s="7">
        <v>0</v>
      </c>
      <c r="I62" s="7">
        <v>0</v>
      </c>
      <c r="J62" s="7">
        <v>0.2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34">
        <v>0</v>
      </c>
      <c r="R62" s="38">
        <f t="shared" si="0"/>
        <v>2.8000000000000003</v>
      </c>
      <c r="S62" s="8">
        <f t="shared" si="1"/>
        <v>2.6</v>
      </c>
      <c r="T62" s="8">
        <f t="shared" si="4"/>
        <v>0.2</v>
      </c>
      <c r="U62" s="8">
        <f t="shared" si="2"/>
        <v>0</v>
      </c>
      <c r="V62" s="8">
        <f t="shared" si="3"/>
        <v>0</v>
      </c>
      <c r="W62" s="42">
        <f t="shared" si="5"/>
        <v>0</v>
      </c>
    </row>
    <row r="63" spans="1:23" x14ac:dyDescent="0.2">
      <c r="A63" s="19">
        <v>4084</v>
      </c>
      <c r="B63" s="26" t="s">
        <v>98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34">
        <v>0</v>
      </c>
      <c r="R63" s="38">
        <f t="shared" si="0"/>
        <v>0</v>
      </c>
      <c r="S63" s="8">
        <f t="shared" si="1"/>
        <v>0</v>
      </c>
      <c r="T63" s="8">
        <f t="shared" si="4"/>
        <v>0</v>
      </c>
      <c r="U63" s="8">
        <f t="shared" si="2"/>
        <v>0</v>
      </c>
      <c r="V63" s="8">
        <f t="shared" si="3"/>
        <v>0</v>
      </c>
      <c r="W63" s="42">
        <f t="shared" si="5"/>
        <v>0</v>
      </c>
    </row>
    <row r="64" spans="1:23" x14ac:dyDescent="0.2">
      <c r="A64" s="19">
        <v>4091</v>
      </c>
      <c r="B64" s="22" t="s">
        <v>27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0.1</v>
      </c>
      <c r="I64" s="7">
        <v>0</v>
      </c>
      <c r="J64" s="7">
        <v>0.3</v>
      </c>
      <c r="K64" s="7">
        <v>0</v>
      </c>
      <c r="L64" s="7">
        <v>1.1000000000000001</v>
      </c>
      <c r="M64" s="7">
        <v>0</v>
      </c>
      <c r="N64" s="7">
        <v>0</v>
      </c>
      <c r="O64" s="7">
        <v>0</v>
      </c>
      <c r="P64" s="7">
        <v>0</v>
      </c>
      <c r="Q64" s="34">
        <v>0</v>
      </c>
      <c r="R64" s="38">
        <f t="shared" si="0"/>
        <v>1.5</v>
      </c>
      <c r="S64" s="8">
        <f t="shared" si="1"/>
        <v>0.1</v>
      </c>
      <c r="T64" s="8">
        <f t="shared" si="4"/>
        <v>0.3</v>
      </c>
      <c r="U64" s="8">
        <f t="shared" si="2"/>
        <v>1.1000000000000001</v>
      </c>
      <c r="V64" s="8">
        <f t="shared" si="3"/>
        <v>0</v>
      </c>
      <c r="W64" s="42">
        <f t="shared" si="5"/>
        <v>0</v>
      </c>
    </row>
    <row r="65" spans="1:23" x14ac:dyDescent="0.2">
      <c r="A65" s="19">
        <v>4092</v>
      </c>
      <c r="B65" s="22" t="s">
        <v>40</v>
      </c>
      <c r="C65" s="7">
        <v>0</v>
      </c>
      <c r="D65" s="7">
        <v>0</v>
      </c>
      <c r="E65" s="7">
        <v>0</v>
      </c>
      <c r="F65" s="7">
        <v>2.5</v>
      </c>
      <c r="G65" s="7">
        <v>0</v>
      </c>
      <c r="H65" s="7">
        <v>0</v>
      </c>
      <c r="I65" s="7">
        <v>0</v>
      </c>
      <c r="J65" s="7">
        <v>0</v>
      </c>
      <c r="K65" s="7">
        <v>18.600000000000001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34">
        <v>0</v>
      </c>
      <c r="R65" s="38">
        <f t="shared" si="0"/>
        <v>21.1</v>
      </c>
      <c r="S65" s="8">
        <f t="shared" si="1"/>
        <v>2.5</v>
      </c>
      <c r="T65" s="8">
        <f t="shared" si="4"/>
        <v>18.600000000000001</v>
      </c>
      <c r="U65" s="8">
        <f t="shared" si="2"/>
        <v>0</v>
      </c>
      <c r="V65" s="8">
        <f t="shared" si="3"/>
        <v>0</v>
      </c>
      <c r="W65" s="42">
        <f t="shared" si="5"/>
        <v>0</v>
      </c>
    </row>
    <row r="66" spans="1:23" x14ac:dyDescent="0.2">
      <c r="A66" s="19">
        <v>4093</v>
      </c>
      <c r="B66" s="30" t="s">
        <v>41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34">
        <v>0</v>
      </c>
      <c r="R66" s="38">
        <f t="shared" si="0"/>
        <v>0</v>
      </c>
      <c r="S66" s="8">
        <f t="shared" si="1"/>
        <v>0</v>
      </c>
      <c r="T66" s="8">
        <f t="shared" si="4"/>
        <v>0</v>
      </c>
      <c r="U66" s="8">
        <f t="shared" si="2"/>
        <v>0</v>
      </c>
      <c r="V66" s="8">
        <f t="shared" si="3"/>
        <v>0</v>
      </c>
      <c r="W66" s="42">
        <f t="shared" si="5"/>
        <v>0</v>
      </c>
    </row>
    <row r="67" spans="1:23" x14ac:dyDescent="0.2">
      <c r="A67" s="19">
        <v>4094</v>
      </c>
      <c r="B67" s="22" t="s">
        <v>48</v>
      </c>
      <c r="C67" s="7">
        <v>0</v>
      </c>
      <c r="D67" s="7">
        <v>0.4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34">
        <v>0</v>
      </c>
      <c r="R67" s="38">
        <f t="shared" ref="R67:R127" si="6">SUM(C67:Q67)</f>
        <v>0.4</v>
      </c>
      <c r="S67" s="8">
        <f t="shared" ref="S67:S127" si="7">SUM(C67:I67,P67)</f>
        <v>0.4</v>
      </c>
      <c r="T67" s="8">
        <f t="shared" si="4"/>
        <v>0</v>
      </c>
      <c r="U67" s="8">
        <f t="shared" ref="U67:U127" si="8">SUM(L67)</f>
        <v>0</v>
      </c>
      <c r="V67" s="8">
        <f t="shared" ref="V67:V127" si="9">SUM(M67:O67)</f>
        <v>0</v>
      </c>
      <c r="W67" s="42">
        <f t="shared" si="5"/>
        <v>0</v>
      </c>
    </row>
    <row r="68" spans="1:23" x14ac:dyDescent="0.2">
      <c r="A68" s="19">
        <v>4095</v>
      </c>
      <c r="B68" s="22" t="s">
        <v>51</v>
      </c>
      <c r="C68" s="7">
        <v>0</v>
      </c>
      <c r="D68" s="7">
        <v>0</v>
      </c>
      <c r="E68" s="7">
        <v>0</v>
      </c>
      <c r="F68" s="7">
        <v>1.8</v>
      </c>
      <c r="G68" s="7">
        <v>0</v>
      </c>
      <c r="H68" s="7">
        <v>0.7</v>
      </c>
      <c r="I68" s="7">
        <v>0.2</v>
      </c>
      <c r="J68" s="7">
        <v>7</v>
      </c>
      <c r="K68" s="7">
        <v>0</v>
      </c>
      <c r="L68" s="7">
        <v>5.7</v>
      </c>
      <c r="M68" s="7">
        <v>0</v>
      </c>
      <c r="N68" s="7">
        <v>0</v>
      </c>
      <c r="O68" s="7">
        <v>0</v>
      </c>
      <c r="P68" s="7">
        <v>0</v>
      </c>
      <c r="Q68" s="34">
        <v>3.4</v>
      </c>
      <c r="R68" s="38">
        <f t="shared" si="6"/>
        <v>18.799999999999997</v>
      </c>
      <c r="S68" s="8">
        <f t="shared" si="7"/>
        <v>2.7</v>
      </c>
      <c r="T68" s="8">
        <f t="shared" ref="T68:T128" si="10">SUM(J68:K68)</f>
        <v>7</v>
      </c>
      <c r="U68" s="8">
        <f t="shared" si="8"/>
        <v>5.7</v>
      </c>
      <c r="V68" s="8">
        <f t="shared" si="9"/>
        <v>0</v>
      </c>
      <c r="W68" s="42">
        <f t="shared" ref="W68:W128" si="11">SUM(Q68)</f>
        <v>3.4</v>
      </c>
    </row>
    <row r="69" spans="1:23" x14ac:dyDescent="0.2">
      <c r="A69" s="19">
        <v>4096</v>
      </c>
      <c r="B69" s="22" t="s">
        <v>64</v>
      </c>
      <c r="C69" s="7">
        <v>0</v>
      </c>
      <c r="D69" s="7">
        <v>0.4</v>
      </c>
      <c r="E69" s="7">
        <v>0</v>
      </c>
      <c r="F69" s="7">
        <v>0.3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34">
        <v>0</v>
      </c>
      <c r="R69" s="38">
        <f t="shared" si="6"/>
        <v>0.7</v>
      </c>
      <c r="S69" s="8">
        <f t="shared" si="7"/>
        <v>0.7</v>
      </c>
      <c r="T69" s="8">
        <f t="shared" si="10"/>
        <v>0</v>
      </c>
      <c r="U69" s="8">
        <f t="shared" si="8"/>
        <v>0</v>
      </c>
      <c r="V69" s="8">
        <f t="shared" si="9"/>
        <v>0</v>
      </c>
      <c r="W69" s="42">
        <f t="shared" si="11"/>
        <v>0</v>
      </c>
    </row>
    <row r="70" spans="1:23" x14ac:dyDescent="0.2">
      <c r="A70" s="19">
        <v>4097</v>
      </c>
      <c r="B70" s="21" t="s">
        <v>68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34">
        <v>0</v>
      </c>
      <c r="R70" s="38">
        <f t="shared" si="6"/>
        <v>0</v>
      </c>
      <c r="S70" s="8">
        <f t="shared" si="7"/>
        <v>0</v>
      </c>
      <c r="T70" s="8">
        <f t="shared" si="10"/>
        <v>0</v>
      </c>
      <c r="U70" s="8">
        <f t="shared" si="8"/>
        <v>0</v>
      </c>
      <c r="V70" s="8">
        <f t="shared" si="9"/>
        <v>0</v>
      </c>
      <c r="W70" s="42">
        <f t="shared" si="11"/>
        <v>0</v>
      </c>
    </row>
    <row r="71" spans="1:23" x14ac:dyDescent="0.2">
      <c r="A71" s="19">
        <v>4099</v>
      </c>
      <c r="B71" s="21" t="s">
        <v>85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34">
        <v>0</v>
      </c>
      <c r="R71" s="38">
        <f t="shared" si="6"/>
        <v>0</v>
      </c>
      <c r="S71" s="8">
        <f t="shared" si="7"/>
        <v>0</v>
      </c>
      <c r="T71" s="8">
        <f t="shared" si="10"/>
        <v>0</v>
      </c>
      <c r="U71" s="8">
        <f t="shared" si="8"/>
        <v>0</v>
      </c>
      <c r="V71" s="8">
        <f t="shared" si="9"/>
        <v>0</v>
      </c>
      <c r="W71" s="42">
        <f t="shared" si="11"/>
        <v>0</v>
      </c>
    </row>
    <row r="72" spans="1:23" x14ac:dyDescent="0.2">
      <c r="A72" s="19">
        <v>4100</v>
      </c>
      <c r="B72" s="22" t="s">
        <v>88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0.3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34">
        <v>0</v>
      </c>
      <c r="R72" s="38">
        <f t="shared" si="6"/>
        <v>0.3</v>
      </c>
      <c r="S72" s="8">
        <f t="shared" si="7"/>
        <v>0.3</v>
      </c>
      <c r="T72" s="8">
        <f t="shared" si="10"/>
        <v>0</v>
      </c>
      <c r="U72" s="8">
        <f t="shared" si="8"/>
        <v>0</v>
      </c>
      <c r="V72" s="8">
        <f t="shared" si="9"/>
        <v>0</v>
      </c>
      <c r="W72" s="42">
        <f t="shared" si="11"/>
        <v>0</v>
      </c>
    </row>
    <row r="73" spans="1:23" x14ac:dyDescent="0.2">
      <c r="A73" s="19">
        <v>4104</v>
      </c>
      <c r="B73" s="22" t="s">
        <v>118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6.3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34">
        <v>0</v>
      </c>
      <c r="R73" s="38">
        <f t="shared" si="6"/>
        <v>6.3</v>
      </c>
      <c r="S73" s="8">
        <f t="shared" si="7"/>
        <v>0</v>
      </c>
      <c r="T73" s="8">
        <f t="shared" si="10"/>
        <v>6.3</v>
      </c>
      <c r="U73" s="8">
        <f t="shared" si="8"/>
        <v>0</v>
      </c>
      <c r="V73" s="8">
        <f t="shared" si="9"/>
        <v>0</v>
      </c>
      <c r="W73" s="42">
        <f t="shared" si="11"/>
        <v>0</v>
      </c>
    </row>
    <row r="74" spans="1:23" x14ac:dyDescent="0.2">
      <c r="A74" s="19">
        <v>4105</v>
      </c>
      <c r="B74" s="22" t="s">
        <v>121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34">
        <v>0</v>
      </c>
      <c r="R74" s="38">
        <f t="shared" si="6"/>
        <v>0</v>
      </c>
      <c r="S74" s="8">
        <f t="shared" si="7"/>
        <v>0</v>
      </c>
      <c r="T74" s="8">
        <f t="shared" si="10"/>
        <v>0</v>
      </c>
      <c r="U74" s="8">
        <f t="shared" si="8"/>
        <v>0</v>
      </c>
      <c r="V74" s="8">
        <f t="shared" si="9"/>
        <v>0</v>
      </c>
      <c r="W74" s="42">
        <f t="shared" si="11"/>
        <v>0</v>
      </c>
    </row>
    <row r="75" spans="1:23" x14ac:dyDescent="0.2">
      <c r="A75" s="19">
        <v>4106</v>
      </c>
      <c r="B75" s="30" t="s">
        <v>128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34">
        <v>0</v>
      </c>
      <c r="R75" s="38">
        <f t="shared" si="6"/>
        <v>0</v>
      </c>
      <c r="S75" s="8">
        <f t="shared" si="7"/>
        <v>0</v>
      </c>
      <c r="T75" s="8">
        <f t="shared" si="10"/>
        <v>0</v>
      </c>
      <c r="U75" s="8">
        <f t="shared" si="8"/>
        <v>0</v>
      </c>
      <c r="V75" s="8">
        <f t="shared" si="9"/>
        <v>0</v>
      </c>
      <c r="W75" s="42">
        <f t="shared" si="11"/>
        <v>0</v>
      </c>
    </row>
    <row r="76" spans="1:23" x14ac:dyDescent="0.2">
      <c r="A76" s="19">
        <v>4107</v>
      </c>
      <c r="B76" s="21" t="s">
        <v>133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34">
        <v>0</v>
      </c>
      <c r="R76" s="38">
        <f t="shared" si="6"/>
        <v>0</v>
      </c>
      <c r="S76" s="8">
        <f t="shared" si="7"/>
        <v>0</v>
      </c>
      <c r="T76" s="8">
        <f t="shared" si="10"/>
        <v>0</v>
      </c>
      <c r="U76" s="8">
        <f t="shared" si="8"/>
        <v>0</v>
      </c>
      <c r="V76" s="8">
        <f t="shared" si="9"/>
        <v>0</v>
      </c>
      <c r="W76" s="42">
        <f t="shared" si="11"/>
        <v>0</v>
      </c>
    </row>
    <row r="77" spans="1:23" x14ac:dyDescent="0.2">
      <c r="A77" s="19">
        <v>4109</v>
      </c>
      <c r="B77" s="31" t="s">
        <v>143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34">
        <v>0</v>
      </c>
      <c r="R77" s="38">
        <f t="shared" si="6"/>
        <v>0</v>
      </c>
      <c r="S77" s="8">
        <f t="shared" si="7"/>
        <v>0</v>
      </c>
      <c r="T77" s="8">
        <f t="shared" si="10"/>
        <v>0</v>
      </c>
      <c r="U77" s="8">
        <f t="shared" si="8"/>
        <v>0</v>
      </c>
      <c r="V77" s="8">
        <f t="shared" si="9"/>
        <v>0</v>
      </c>
      <c r="W77" s="42">
        <f t="shared" si="11"/>
        <v>0</v>
      </c>
    </row>
    <row r="78" spans="1:23" x14ac:dyDescent="0.2">
      <c r="A78" s="19">
        <v>4110</v>
      </c>
      <c r="B78" s="22" t="s">
        <v>159</v>
      </c>
      <c r="C78" s="7">
        <v>0</v>
      </c>
      <c r="D78" s="7">
        <v>0.6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34">
        <v>0</v>
      </c>
      <c r="R78" s="38">
        <f t="shared" si="6"/>
        <v>0.6</v>
      </c>
      <c r="S78" s="8">
        <f t="shared" si="7"/>
        <v>0.6</v>
      </c>
      <c r="T78" s="8">
        <f t="shared" si="10"/>
        <v>0</v>
      </c>
      <c r="U78" s="8">
        <f t="shared" si="8"/>
        <v>0</v>
      </c>
      <c r="V78" s="8">
        <f t="shared" si="9"/>
        <v>0</v>
      </c>
      <c r="W78" s="42">
        <f t="shared" si="11"/>
        <v>0</v>
      </c>
    </row>
    <row r="79" spans="1:23" x14ac:dyDescent="0.2">
      <c r="A79" s="19">
        <v>4111</v>
      </c>
      <c r="B79" s="22" t="s">
        <v>162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1.1000000000000001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34">
        <v>0</v>
      </c>
      <c r="R79" s="38">
        <f t="shared" si="6"/>
        <v>1.1000000000000001</v>
      </c>
      <c r="S79" s="8">
        <f t="shared" si="7"/>
        <v>0</v>
      </c>
      <c r="T79" s="8">
        <f t="shared" si="10"/>
        <v>1.1000000000000001</v>
      </c>
      <c r="U79" s="8">
        <f t="shared" si="8"/>
        <v>0</v>
      </c>
      <c r="V79" s="8">
        <f t="shared" si="9"/>
        <v>0</v>
      </c>
      <c r="W79" s="42">
        <f t="shared" si="11"/>
        <v>0</v>
      </c>
    </row>
    <row r="80" spans="1:23" x14ac:dyDescent="0.2">
      <c r="A80" s="19">
        <v>4112</v>
      </c>
      <c r="B80" s="21" t="s">
        <v>166</v>
      </c>
      <c r="C80" s="7">
        <v>0.1</v>
      </c>
      <c r="D80" s="7">
        <v>0</v>
      </c>
      <c r="E80" s="7">
        <v>0</v>
      </c>
      <c r="F80" s="7">
        <v>1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34">
        <v>0</v>
      </c>
      <c r="R80" s="38">
        <f t="shared" si="6"/>
        <v>1.1000000000000001</v>
      </c>
      <c r="S80" s="8">
        <f t="shared" si="7"/>
        <v>1.1000000000000001</v>
      </c>
      <c r="T80" s="8">
        <f t="shared" si="10"/>
        <v>0</v>
      </c>
      <c r="U80" s="8">
        <f t="shared" si="8"/>
        <v>0</v>
      </c>
      <c r="V80" s="8">
        <f t="shared" si="9"/>
        <v>0</v>
      </c>
      <c r="W80" s="42">
        <f t="shared" si="11"/>
        <v>0</v>
      </c>
    </row>
    <row r="81" spans="1:23" x14ac:dyDescent="0.2">
      <c r="A81" s="19">
        <v>4113</v>
      </c>
      <c r="B81" s="31" t="s">
        <v>172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34">
        <v>0</v>
      </c>
      <c r="R81" s="38">
        <f>SUM(C81:Q81)</f>
        <v>0</v>
      </c>
      <c r="S81" s="8">
        <f t="shared" si="7"/>
        <v>0</v>
      </c>
      <c r="T81" s="8">
        <f t="shared" si="10"/>
        <v>0</v>
      </c>
      <c r="U81" s="8">
        <f t="shared" si="8"/>
        <v>0</v>
      </c>
      <c r="V81" s="8">
        <f t="shared" si="9"/>
        <v>0</v>
      </c>
      <c r="W81" s="42">
        <f t="shared" si="11"/>
        <v>0</v>
      </c>
    </row>
    <row r="82" spans="1:23" x14ac:dyDescent="0.2">
      <c r="A82" s="19">
        <v>4114</v>
      </c>
      <c r="B82" s="21" t="s">
        <v>173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34">
        <v>0</v>
      </c>
      <c r="R82" s="38">
        <f>SUM(C82:Q82)</f>
        <v>0</v>
      </c>
      <c r="S82" s="8">
        <f t="shared" si="7"/>
        <v>0</v>
      </c>
      <c r="T82" s="8">
        <f t="shared" si="10"/>
        <v>0</v>
      </c>
      <c r="U82" s="8">
        <f t="shared" si="8"/>
        <v>0</v>
      </c>
      <c r="V82" s="8">
        <f t="shared" si="9"/>
        <v>0</v>
      </c>
      <c r="W82" s="42">
        <f t="shared" si="11"/>
        <v>0</v>
      </c>
    </row>
    <row r="83" spans="1:23" x14ac:dyDescent="0.2">
      <c r="A83" s="19">
        <v>4115</v>
      </c>
      <c r="B83" s="31" t="s">
        <v>174</v>
      </c>
      <c r="C83" s="7">
        <v>0</v>
      </c>
      <c r="D83" s="7">
        <v>0.5</v>
      </c>
      <c r="E83" s="7">
        <v>0</v>
      </c>
      <c r="F83" s="7">
        <v>0</v>
      </c>
      <c r="G83" s="7">
        <v>0</v>
      </c>
      <c r="H83" s="7">
        <v>0.4</v>
      </c>
      <c r="I83" s="7">
        <v>0</v>
      </c>
      <c r="J83" s="7">
        <v>3.3</v>
      </c>
      <c r="K83" s="7">
        <v>0</v>
      </c>
      <c r="L83" s="7">
        <v>0.5</v>
      </c>
      <c r="M83" s="7">
        <v>0</v>
      </c>
      <c r="N83" s="7">
        <v>0</v>
      </c>
      <c r="O83" s="7">
        <v>0</v>
      </c>
      <c r="P83" s="7">
        <v>0</v>
      </c>
      <c r="Q83" s="34">
        <v>0</v>
      </c>
      <c r="R83" s="38">
        <f>SUM(C83:Q83)</f>
        <v>4.7</v>
      </c>
      <c r="S83" s="8">
        <f t="shared" si="7"/>
        <v>0.9</v>
      </c>
      <c r="T83" s="8">
        <f t="shared" si="10"/>
        <v>3.3</v>
      </c>
      <c r="U83" s="8">
        <f t="shared" si="8"/>
        <v>0.5</v>
      </c>
      <c r="V83" s="8">
        <f t="shared" si="9"/>
        <v>0</v>
      </c>
      <c r="W83" s="42">
        <f t="shared" si="11"/>
        <v>0</v>
      </c>
    </row>
    <row r="84" spans="1:23" x14ac:dyDescent="0.2">
      <c r="A84" s="19">
        <v>4117</v>
      </c>
      <c r="B84" s="22" t="s">
        <v>195</v>
      </c>
      <c r="C84" s="7">
        <v>0</v>
      </c>
      <c r="D84" s="7">
        <v>0.1</v>
      </c>
      <c r="E84" s="7">
        <v>0</v>
      </c>
      <c r="F84" s="7">
        <v>1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34">
        <v>0</v>
      </c>
      <c r="R84" s="38">
        <f t="shared" si="6"/>
        <v>1.1000000000000001</v>
      </c>
      <c r="S84" s="8">
        <f t="shared" si="7"/>
        <v>1.1000000000000001</v>
      </c>
      <c r="T84" s="8">
        <f t="shared" si="10"/>
        <v>0</v>
      </c>
      <c r="U84" s="8">
        <f t="shared" si="8"/>
        <v>0</v>
      </c>
      <c r="V84" s="8">
        <f t="shared" si="9"/>
        <v>0</v>
      </c>
      <c r="W84" s="42">
        <f t="shared" si="11"/>
        <v>0</v>
      </c>
    </row>
    <row r="85" spans="1:23" x14ac:dyDescent="0.2">
      <c r="A85" s="19">
        <v>4120</v>
      </c>
      <c r="B85" s="22" t="s">
        <v>205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34">
        <v>0</v>
      </c>
      <c r="R85" s="38">
        <f t="shared" si="6"/>
        <v>0</v>
      </c>
      <c r="S85" s="8">
        <f t="shared" si="7"/>
        <v>0</v>
      </c>
      <c r="T85" s="8">
        <f t="shared" si="10"/>
        <v>0</v>
      </c>
      <c r="U85" s="8">
        <f t="shared" si="8"/>
        <v>0</v>
      </c>
      <c r="V85" s="8">
        <f t="shared" si="9"/>
        <v>0</v>
      </c>
      <c r="W85" s="42">
        <f t="shared" si="11"/>
        <v>0</v>
      </c>
    </row>
    <row r="86" spans="1:23" x14ac:dyDescent="0.2">
      <c r="A86" s="19">
        <v>4121</v>
      </c>
      <c r="B86" s="22" t="s">
        <v>206</v>
      </c>
      <c r="C86" s="7">
        <v>0</v>
      </c>
      <c r="D86" s="7">
        <v>0</v>
      </c>
      <c r="E86" s="7">
        <v>0</v>
      </c>
      <c r="F86" s="7">
        <v>0.8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34">
        <v>0</v>
      </c>
      <c r="R86" s="38">
        <f t="shared" si="6"/>
        <v>0.8</v>
      </c>
      <c r="S86" s="8">
        <f t="shared" si="7"/>
        <v>0.8</v>
      </c>
      <c r="T86" s="8">
        <f t="shared" si="10"/>
        <v>0</v>
      </c>
      <c r="U86" s="8">
        <f t="shared" si="8"/>
        <v>0</v>
      </c>
      <c r="V86" s="8">
        <f t="shared" si="9"/>
        <v>0</v>
      </c>
      <c r="W86" s="42">
        <f t="shared" si="11"/>
        <v>0</v>
      </c>
    </row>
    <row r="87" spans="1:23" x14ac:dyDescent="0.2">
      <c r="A87" s="19">
        <v>4122</v>
      </c>
      <c r="B87" s="22" t="s">
        <v>208</v>
      </c>
      <c r="C87" s="7">
        <v>0.2</v>
      </c>
      <c r="D87" s="7">
        <v>0</v>
      </c>
      <c r="E87" s="7">
        <v>0</v>
      </c>
      <c r="F87" s="7">
        <v>0.7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34">
        <v>0</v>
      </c>
      <c r="R87" s="38">
        <f t="shared" si="6"/>
        <v>0.89999999999999991</v>
      </c>
      <c r="S87" s="8">
        <f t="shared" si="7"/>
        <v>0.89999999999999991</v>
      </c>
      <c r="T87" s="8">
        <f t="shared" si="10"/>
        <v>0</v>
      </c>
      <c r="U87" s="8">
        <f t="shared" si="8"/>
        <v>0</v>
      </c>
      <c r="V87" s="8">
        <f t="shared" si="9"/>
        <v>0</v>
      </c>
      <c r="W87" s="42">
        <f t="shared" si="11"/>
        <v>0</v>
      </c>
    </row>
    <row r="88" spans="1:23" x14ac:dyDescent="0.2">
      <c r="A88" s="19">
        <v>4123</v>
      </c>
      <c r="B88" s="22" t="s">
        <v>216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0.6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34">
        <v>0</v>
      </c>
      <c r="R88" s="38">
        <f t="shared" si="6"/>
        <v>0.6</v>
      </c>
      <c r="S88" s="8">
        <f t="shared" si="7"/>
        <v>0</v>
      </c>
      <c r="T88" s="8">
        <f t="shared" si="10"/>
        <v>0.6</v>
      </c>
      <c r="U88" s="8">
        <f t="shared" si="8"/>
        <v>0</v>
      </c>
      <c r="V88" s="8">
        <f t="shared" si="9"/>
        <v>0</v>
      </c>
      <c r="W88" s="42">
        <f t="shared" si="11"/>
        <v>0</v>
      </c>
    </row>
    <row r="89" spans="1:23" x14ac:dyDescent="0.2">
      <c r="A89" s="19">
        <v>4124</v>
      </c>
      <c r="B89" s="22" t="s">
        <v>237</v>
      </c>
      <c r="C89" s="7">
        <v>0</v>
      </c>
      <c r="D89" s="7">
        <v>0</v>
      </c>
      <c r="E89" s="7">
        <v>0</v>
      </c>
      <c r="F89" s="7">
        <v>2.9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34">
        <v>0</v>
      </c>
      <c r="R89" s="38">
        <f>SUM(C89:Q89)</f>
        <v>2.9</v>
      </c>
      <c r="S89" s="8">
        <f>SUM(C89:I89,P89)</f>
        <v>2.9</v>
      </c>
      <c r="T89" s="8">
        <f>SUM(J89:K89)</f>
        <v>0</v>
      </c>
      <c r="U89" s="8">
        <f>SUM(L89)</f>
        <v>0</v>
      </c>
      <c r="V89" s="8">
        <f>SUM(M89:O89)</f>
        <v>0</v>
      </c>
      <c r="W89" s="42">
        <f>SUM(Q89)</f>
        <v>0</v>
      </c>
    </row>
    <row r="90" spans="1:23" x14ac:dyDescent="0.2">
      <c r="A90" s="19">
        <v>4131</v>
      </c>
      <c r="B90" s="22" t="s">
        <v>32</v>
      </c>
      <c r="C90" s="7">
        <v>0</v>
      </c>
      <c r="D90" s="7">
        <v>0</v>
      </c>
      <c r="E90" s="7">
        <v>0</v>
      </c>
      <c r="F90" s="7">
        <v>5.0999999999999996</v>
      </c>
      <c r="G90" s="7">
        <v>0</v>
      </c>
      <c r="H90" s="7">
        <v>0</v>
      </c>
      <c r="I90" s="7">
        <v>0.9</v>
      </c>
      <c r="J90" s="7">
        <v>0.5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34">
        <v>0</v>
      </c>
      <c r="R90" s="38">
        <f t="shared" si="6"/>
        <v>6.5</v>
      </c>
      <c r="S90" s="8">
        <f t="shared" si="7"/>
        <v>6</v>
      </c>
      <c r="T90" s="8">
        <f t="shared" si="10"/>
        <v>0.5</v>
      </c>
      <c r="U90" s="8">
        <f t="shared" si="8"/>
        <v>0</v>
      </c>
      <c r="V90" s="8">
        <f t="shared" si="9"/>
        <v>0</v>
      </c>
      <c r="W90" s="42">
        <f t="shared" si="11"/>
        <v>0</v>
      </c>
    </row>
    <row r="91" spans="1:23" x14ac:dyDescent="0.2">
      <c r="A91" s="19">
        <v>4132</v>
      </c>
      <c r="B91" s="22" t="s">
        <v>42</v>
      </c>
      <c r="C91" s="7">
        <v>0</v>
      </c>
      <c r="D91" s="7">
        <v>0.2</v>
      </c>
      <c r="E91" s="7">
        <v>0</v>
      </c>
      <c r="F91" s="7">
        <v>2.6</v>
      </c>
      <c r="G91" s="7">
        <v>0</v>
      </c>
      <c r="H91" s="7">
        <v>1.6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34">
        <v>0</v>
      </c>
      <c r="R91" s="38">
        <f t="shared" si="6"/>
        <v>4.4000000000000004</v>
      </c>
      <c r="S91" s="8">
        <f t="shared" si="7"/>
        <v>4.4000000000000004</v>
      </c>
      <c r="T91" s="8">
        <f t="shared" si="10"/>
        <v>0</v>
      </c>
      <c r="U91" s="8">
        <f t="shared" si="8"/>
        <v>0</v>
      </c>
      <c r="V91" s="8">
        <f t="shared" si="9"/>
        <v>0</v>
      </c>
      <c r="W91" s="42">
        <f t="shared" si="11"/>
        <v>0</v>
      </c>
    </row>
    <row r="92" spans="1:23" x14ac:dyDescent="0.2">
      <c r="A92" s="19">
        <v>4133</v>
      </c>
      <c r="B92" s="31" t="s">
        <v>55</v>
      </c>
      <c r="C92" s="7">
        <v>0</v>
      </c>
      <c r="D92" s="7">
        <v>0</v>
      </c>
      <c r="E92" s="7">
        <v>0</v>
      </c>
      <c r="F92" s="7">
        <v>5.2</v>
      </c>
      <c r="G92" s="7">
        <v>0</v>
      </c>
      <c r="H92" s="7">
        <v>0</v>
      </c>
      <c r="I92" s="7">
        <v>0.1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34">
        <v>0</v>
      </c>
      <c r="R92" s="38">
        <f t="shared" si="6"/>
        <v>5.3</v>
      </c>
      <c r="S92" s="8">
        <f t="shared" si="7"/>
        <v>5.3</v>
      </c>
      <c r="T92" s="8">
        <f t="shared" si="10"/>
        <v>0</v>
      </c>
      <c r="U92" s="8">
        <f t="shared" si="8"/>
        <v>0</v>
      </c>
      <c r="V92" s="8">
        <f t="shared" si="9"/>
        <v>0</v>
      </c>
      <c r="W92" s="42">
        <f t="shared" si="11"/>
        <v>0</v>
      </c>
    </row>
    <row r="93" spans="1:23" x14ac:dyDescent="0.2">
      <c r="A93" s="19">
        <v>4134</v>
      </c>
      <c r="B93" s="22" t="s">
        <v>63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34">
        <v>0</v>
      </c>
      <c r="R93" s="38">
        <f t="shared" si="6"/>
        <v>0</v>
      </c>
      <c r="S93" s="8">
        <f t="shared" si="7"/>
        <v>0</v>
      </c>
      <c r="T93" s="8">
        <f t="shared" si="10"/>
        <v>0</v>
      </c>
      <c r="U93" s="8">
        <f t="shared" si="8"/>
        <v>0</v>
      </c>
      <c r="V93" s="8">
        <f t="shared" si="9"/>
        <v>0</v>
      </c>
      <c r="W93" s="42">
        <f t="shared" si="11"/>
        <v>0</v>
      </c>
    </row>
    <row r="94" spans="1:23" x14ac:dyDescent="0.2">
      <c r="A94" s="19">
        <v>4135</v>
      </c>
      <c r="B94" s="22" t="s">
        <v>83</v>
      </c>
      <c r="C94" s="7">
        <v>0</v>
      </c>
      <c r="D94" s="7">
        <v>0.1</v>
      </c>
      <c r="E94" s="7">
        <v>0</v>
      </c>
      <c r="F94" s="7">
        <v>1.4</v>
      </c>
      <c r="G94" s="7">
        <v>0</v>
      </c>
      <c r="H94" s="7">
        <v>2.4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34">
        <v>0</v>
      </c>
      <c r="R94" s="38">
        <f t="shared" si="6"/>
        <v>3.9</v>
      </c>
      <c r="S94" s="8">
        <f t="shared" si="7"/>
        <v>3.9</v>
      </c>
      <c r="T94" s="8">
        <f t="shared" si="10"/>
        <v>0</v>
      </c>
      <c r="U94" s="8">
        <f t="shared" si="8"/>
        <v>0</v>
      </c>
      <c r="V94" s="8">
        <f t="shared" si="9"/>
        <v>0</v>
      </c>
      <c r="W94" s="42">
        <f t="shared" si="11"/>
        <v>0</v>
      </c>
    </row>
    <row r="95" spans="1:23" x14ac:dyDescent="0.2">
      <c r="A95" s="19">
        <v>4136</v>
      </c>
      <c r="B95" s="31" t="s">
        <v>95</v>
      </c>
      <c r="C95" s="7">
        <v>0</v>
      </c>
      <c r="D95" s="7">
        <v>0</v>
      </c>
      <c r="E95" s="7">
        <v>0</v>
      </c>
      <c r="F95" s="7">
        <v>1.8</v>
      </c>
      <c r="G95" s="7">
        <v>0</v>
      </c>
      <c r="H95" s="7">
        <v>0</v>
      </c>
      <c r="I95" s="7">
        <v>0.7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34">
        <v>0</v>
      </c>
      <c r="R95" s="38">
        <f t="shared" si="6"/>
        <v>2.5</v>
      </c>
      <c r="S95" s="8">
        <f t="shared" si="7"/>
        <v>2.5</v>
      </c>
      <c r="T95" s="8">
        <f t="shared" si="10"/>
        <v>0</v>
      </c>
      <c r="U95" s="8">
        <f t="shared" si="8"/>
        <v>0</v>
      </c>
      <c r="V95" s="8">
        <f t="shared" si="9"/>
        <v>0</v>
      </c>
      <c r="W95" s="42">
        <f t="shared" si="11"/>
        <v>0</v>
      </c>
    </row>
    <row r="96" spans="1:23" x14ac:dyDescent="0.2">
      <c r="A96" s="19">
        <v>4137</v>
      </c>
      <c r="B96" s="22" t="s">
        <v>113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34">
        <v>0</v>
      </c>
      <c r="R96" s="38">
        <f t="shared" si="6"/>
        <v>0</v>
      </c>
      <c r="S96" s="8">
        <f t="shared" si="7"/>
        <v>0</v>
      </c>
      <c r="T96" s="8">
        <f t="shared" si="10"/>
        <v>0</v>
      </c>
      <c r="U96" s="8">
        <f t="shared" si="8"/>
        <v>0</v>
      </c>
      <c r="V96" s="8">
        <f t="shared" si="9"/>
        <v>0</v>
      </c>
      <c r="W96" s="42">
        <f t="shared" si="11"/>
        <v>0</v>
      </c>
    </row>
    <row r="97" spans="1:23" x14ac:dyDescent="0.2">
      <c r="A97" s="19">
        <v>4138</v>
      </c>
      <c r="B97" s="22" t="s">
        <v>117</v>
      </c>
      <c r="C97" s="7">
        <v>0</v>
      </c>
      <c r="D97" s="7">
        <v>0.3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34">
        <v>0</v>
      </c>
      <c r="R97" s="38">
        <f t="shared" si="6"/>
        <v>0.3</v>
      </c>
      <c r="S97" s="8">
        <f t="shared" si="7"/>
        <v>0.3</v>
      </c>
      <c r="T97" s="8">
        <f t="shared" si="10"/>
        <v>0</v>
      </c>
      <c r="U97" s="8">
        <f t="shared" si="8"/>
        <v>0</v>
      </c>
      <c r="V97" s="8">
        <f t="shared" si="9"/>
        <v>0</v>
      </c>
      <c r="W97" s="42">
        <f t="shared" si="11"/>
        <v>0</v>
      </c>
    </row>
    <row r="98" spans="1:23" x14ac:dyDescent="0.2">
      <c r="A98" s="19">
        <v>4139</v>
      </c>
      <c r="B98" s="22" t="s">
        <v>125</v>
      </c>
      <c r="C98" s="7">
        <v>0</v>
      </c>
      <c r="D98" s="7">
        <v>0</v>
      </c>
      <c r="E98" s="7">
        <v>0</v>
      </c>
      <c r="F98" s="7">
        <v>2.4</v>
      </c>
      <c r="G98" s="7">
        <v>2.4</v>
      </c>
      <c r="H98" s="7">
        <v>0</v>
      </c>
      <c r="I98" s="7">
        <v>0.3</v>
      </c>
      <c r="J98" s="7">
        <v>0</v>
      </c>
      <c r="K98" s="7">
        <v>0.5</v>
      </c>
      <c r="L98" s="7">
        <v>5.4</v>
      </c>
      <c r="M98" s="7">
        <v>0</v>
      </c>
      <c r="N98" s="7">
        <v>0</v>
      </c>
      <c r="O98" s="7">
        <v>0</v>
      </c>
      <c r="P98" s="7">
        <v>0</v>
      </c>
      <c r="Q98" s="34">
        <v>0</v>
      </c>
      <c r="R98" s="38">
        <f t="shared" si="6"/>
        <v>11</v>
      </c>
      <c r="S98" s="8">
        <f t="shared" si="7"/>
        <v>5.0999999999999996</v>
      </c>
      <c r="T98" s="8">
        <f t="shared" si="10"/>
        <v>0.5</v>
      </c>
      <c r="U98" s="8">
        <f t="shared" si="8"/>
        <v>5.4</v>
      </c>
      <c r="V98" s="8">
        <f t="shared" si="9"/>
        <v>0</v>
      </c>
      <c r="W98" s="42">
        <f t="shared" si="11"/>
        <v>0</v>
      </c>
    </row>
    <row r="99" spans="1:23" x14ac:dyDescent="0.2">
      <c r="A99" s="19">
        <v>4140</v>
      </c>
      <c r="B99" s="22" t="s">
        <v>145</v>
      </c>
      <c r="C99" s="7">
        <v>0</v>
      </c>
      <c r="D99" s="7">
        <v>0</v>
      </c>
      <c r="E99" s="7">
        <v>0</v>
      </c>
      <c r="F99" s="7">
        <v>0.6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34">
        <v>0</v>
      </c>
      <c r="R99" s="38">
        <f t="shared" si="6"/>
        <v>0.6</v>
      </c>
      <c r="S99" s="8">
        <f t="shared" si="7"/>
        <v>0.6</v>
      </c>
      <c r="T99" s="8">
        <f t="shared" si="10"/>
        <v>0</v>
      </c>
      <c r="U99" s="8">
        <f t="shared" si="8"/>
        <v>0</v>
      </c>
      <c r="V99" s="8">
        <f t="shared" si="9"/>
        <v>0</v>
      </c>
      <c r="W99" s="42">
        <f t="shared" si="11"/>
        <v>0</v>
      </c>
    </row>
    <row r="100" spans="1:23" x14ac:dyDescent="0.2">
      <c r="A100" s="19">
        <v>4141</v>
      </c>
      <c r="B100" s="22" t="s">
        <v>155</v>
      </c>
      <c r="C100" s="7">
        <v>0.6</v>
      </c>
      <c r="D100" s="7">
        <v>0</v>
      </c>
      <c r="E100" s="7">
        <v>0</v>
      </c>
      <c r="F100" s="7">
        <v>11.5</v>
      </c>
      <c r="G100" s="7">
        <v>1.8</v>
      </c>
      <c r="H100" s="7">
        <v>0.3</v>
      </c>
      <c r="I100" s="7">
        <v>2.5</v>
      </c>
      <c r="J100" s="7">
        <v>0</v>
      </c>
      <c r="K100" s="7">
        <v>4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34">
        <v>0</v>
      </c>
      <c r="R100" s="38">
        <f t="shared" si="6"/>
        <v>20.700000000000003</v>
      </c>
      <c r="S100" s="8">
        <f t="shared" si="7"/>
        <v>16.700000000000003</v>
      </c>
      <c r="T100" s="8">
        <f t="shared" si="10"/>
        <v>4</v>
      </c>
      <c r="U100" s="8">
        <f t="shared" si="8"/>
        <v>0</v>
      </c>
      <c r="V100" s="8">
        <f t="shared" si="9"/>
        <v>0</v>
      </c>
      <c r="W100" s="42">
        <f t="shared" si="11"/>
        <v>0</v>
      </c>
    </row>
    <row r="101" spans="1:23" x14ac:dyDescent="0.2">
      <c r="A101" s="19">
        <v>4142</v>
      </c>
      <c r="B101" s="31" t="s">
        <v>175</v>
      </c>
      <c r="C101" s="7">
        <v>0</v>
      </c>
      <c r="D101" s="7">
        <v>0</v>
      </c>
      <c r="E101" s="7">
        <v>0</v>
      </c>
      <c r="F101" s="7">
        <v>0.1</v>
      </c>
      <c r="G101" s="7">
        <v>0.2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34">
        <v>0</v>
      </c>
      <c r="R101" s="38">
        <f t="shared" si="6"/>
        <v>0.30000000000000004</v>
      </c>
      <c r="S101" s="8">
        <f t="shared" si="7"/>
        <v>0.30000000000000004</v>
      </c>
      <c r="T101" s="8">
        <f t="shared" si="10"/>
        <v>0</v>
      </c>
      <c r="U101" s="8">
        <f t="shared" si="8"/>
        <v>0</v>
      </c>
      <c r="V101" s="8">
        <f t="shared" si="9"/>
        <v>0</v>
      </c>
      <c r="W101" s="42">
        <f t="shared" si="11"/>
        <v>0</v>
      </c>
    </row>
    <row r="102" spans="1:23" x14ac:dyDescent="0.2">
      <c r="A102" s="19">
        <v>4143</v>
      </c>
      <c r="B102" s="22" t="s">
        <v>176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34">
        <v>0</v>
      </c>
      <c r="R102" s="38">
        <f t="shared" si="6"/>
        <v>0</v>
      </c>
      <c r="S102" s="8">
        <f t="shared" si="7"/>
        <v>0</v>
      </c>
      <c r="T102" s="8">
        <f t="shared" si="10"/>
        <v>0</v>
      </c>
      <c r="U102" s="8">
        <f t="shared" si="8"/>
        <v>0</v>
      </c>
      <c r="V102" s="8">
        <f t="shared" si="9"/>
        <v>0</v>
      </c>
      <c r="W102" s="42">
        <f t="shared" si="11"/>
        <v>0</v>
      </c>
    </row>
    <row r="103" spans="1:23" x14ac:dyDescent="0.2">
      <c r="A103" s="19">
        <v>4144</v>
      </c>
      <c r="B103" s="22" t="s">
        <v>178</v>
      </c>
      <c r="C103" s="7">
        <v>0</v>
      </c>
      <c r="D103" s="7">
        <v>0</v>
      </c>
      <c r="E103" s="7">
        <v>0</v>
      </c>
      <c r="F103" s="7">
        <v>0.5</v>
      </c>
      <c r="G103" s="7">
        <v>0</v>
      </c>
      <c r="H103" s="7">
        <v>0</v>
      </c>
      <c r="I103" s="7">
        <v>0</v>
      </c>
      <c r="J103" s="7">
        <v>0.3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34">
        <v>0</v>
      </c>
      <c r="R103" s="38">
        <f t="shared" si="6"/>
        <v>0.8</v>
      </c>
      <c r="S103" s="8">
        <f t="shared" si="7"/>
        <v>0.5</v>
      </c>
      <c r="T103" s="8">
        <f t="shared" si="10"/>
        <v>0.3</v>
      </c>
      <c r="U103" s="8">
        <f t="shared" si="8"/>
        <v>0</v>
      </c>
      <c r="V103" s="8">
        <f t="shared" si="9"/>
        <v>0</v>
      </c>
      <c r="W103" s="42">
        <f t="shared" si="11"/>
        <v>0</v>
      </c>
    </row>
    <row r="104" spans="1:23" x14ac:dyDescent="0.2">
      <c r="A104" s="19">
        <v>4145</v>
      </c>
      <c r="B104" s="30" t="s">
        <v>194</v>
      </c>
      <c r="C104" s="7">
        <v>0</v>
      </c>
      <c r="D104" s="7">
        <v>2.6</v>
      </c>
      <c r="E104" s="7">
        <v>0</v>
      </c>
      <c r="F104" s="7">
        <v>1.2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34">
        <v>0</v>
      </c>
      <c r="R104" s="38">
        <f t="shared" si="6"/>
        <v>3.8</v>
      </c>
      <c r="S104" s="8">
        <f t="shared" si="7"/>
        <v>3.8</v>
      </c>
      <c r="T104" s="8">
        <f t="shared" si="10"/>
        <v>0</v>
      </c>
      <c r="U104" s="8">
        <f t="shared" si="8"/>
        <v>0</v>
      </c>
      <c r="V104" s="8">
        <f t="shared" si="9"/>
        <v>0</v>
      </c>
      <c r="W104" s="42">
        <f t="shared" si="11"/>
        <v>0</v>
      </c>
    </row>
    <row r="105" spans="1:23" x14ac:dyDescent="0.2">
      <c r="A105" s="19">
        <v>4146</v>
      </c>
      <c r="B105" s="22" t="s">
        <v>202</v>
      </c>
      <c r="C105" s="7">
        <v>0</v>
      </c>
      <c r="D105" s="7">
        <v>0</v>
      </c>
      <c r="E105" s="7">
        <v>0</v>
      </c>
      <c r="F105" s="7">
        <v>1.6</v>
      </c>
      <c r="G105" s="7">
        <v>0</v>
      </c>
      <c r="H105" s="7">
        <v>1</v>
      </c>
      <c r="I105" s="7">
        <v>0</v>
      </c>
      <c r="J105" s="7">
        <v>0.6</v>
      </c>
      <c r="K105" s="7">
        <v>0.1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34">
        <v>0</v>
      </c>
      <c r="R105" s="38">
        <f t="shared" si="6"/>
        <v>3.3000000000000003</v>
      </c>
      <c r="S105" s="8">
        <f t="shared" si="7"/>
        <v>2.6</v>
      </c>
      <c r="T105" s="8">
        <f t="shared" si="10"/>
        <v>0.7</v>
      </c>
      <c r="U105" s="8">
        <f t="shared" si="8"/>
        <v>0</v>
      </c>
      <c r="V105" s="8">
        <f t="shared" si="9"/>
        <v>0</v>
      </c>
      <c r="W105" s="42">
        <f t="shared" si="11"/>
        <v>0</v>
      </c>
    </row>
    <row r="106" spans="1:23" x14ac:dyDescent="0.2">
      <c r="A106" s="19">
        <v>4147</v>
      </c>
      <c r="B106" s="22" t="s">
        <v>226</v>
      </c>
      <c r="C106" s="7">
        <v>0</v>
      </c>
      <c r="D106" s="7">
        <v>0.1</v>
      </c>
      <c r="E106" s="7">
        <v>0</v>
      </c>
      <c r="F106" s="7">
        <v>1.4</v>
      </c>
      <c r="G106" s="7">
        <v>2.2999999999999998</v>
      </c>
      <c r="H106" s="7">
        <v>0.3</v>
      </c>
      <c r="I106" s="7">
        <v>0</v>
      </c>
      <c r="J106" s="7">
        <v>0.7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34">
        <v>0</v>
      </c>
      <c r="R106" s="38">
        <f t="shared" si="6"/>
        <v>4.8</v>
      </c>
      <c r="S106" s="8">
        <f t="shared" si="7"/>
        <v>4.0999999999999996</v>
      </c>
      <c r="T106" s="8">
        <f t="shared" si="10"/>
        <v>0.7</v>
      </c>
      <c r="U106" s="8">
        <f t="shared" si="8"/>
        <v>0</v>
      </c>
      <c r="V106" s="8">
        <f t="shared" si="9"/>
        <v>0</v>
      </c>
      <c r="W106" s="42">
        <f t="shared" si="11"/>
        <v>0</v>
      </c>
    </row>
    <row r="107" spans="1:23" x14ac:dyDescent="0.2">
      <c r="A107" s="19">
        <v>4161</v>
      </c>
      <c r="B107" s="22" t="s">
        <v>67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34">
        <v>0</v>
      </c>
      <c r="R107" s="38">
        <f t="shared" si="6"/>
        <v>0</v>
      </c>
      <c r="S107" s="8">
        <f t="shared" si="7"/>
        <v>0</v>
      </c>
      <c r="T107" s="8">
        <f t="shared" si="10"/>
        <v>0</v>
      </c>
      <c r="U107" s="8">
        <f t="shared" si="8"/>
        <v>0</v>
      </c>
      <c r="V107" s="8">
        <f t="shared" si="9"/>
        <v>0</v>
      </c>
      <c r="W107" s="42">
        <f t="shared" si="11"/>
        <v>0</v>
      </c>
    </row>
    <row r="108" spans="1:23" x14ac:dyDescent="0.2">
      <c r="A108" s="19">
        <v>4163</v>
      </c>
      <c r="B108" s="22" t="s">
        <v>77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34">
        <v>0</v>
      </c>
      <c r="R108" s="38">
        <f t="shared" si="6"/>
        <v>0</v>
      </c>
      <c r="S108" s="8">
        <f t="shared" si="7"/>
        <v>0</v>
      </c>
      <c r="T108" s="8">
        <f t="shared" si="10"/>
        <v>0</v>
      </c>
      <c r="U108" s="8">
        <f t="shared" si="8"/>
        <v>0</v>
      </c>
      <c r="V108" s="8">
        <f t="shared" si="9"/>
        <v>0</v>
      </c>
      <c r="W108" s="42">
        <f t="shared" si="11"/>
        <v>0</v>
      </c>
    </row>
    <row r="109" spans="1:23" x14ac:dyDescent="0.2">
      <c r="A109" s="19">
        <v>4164</v>
      </c>
      <c r="B109" s="22" t="s">
        <v>79</v>
      </c>
      <c r="C109" s="7">
        <v>0.2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34">
        <v>0</v>
      </c>
      <c r="R109" s="38">
        <f t="shared" si="6"/>
        <v>0.2</v>
      </c>
      <c r="S109" s="8">
        <f t="shared" si="7"/>
        <v>0.2</v>
      </c>
      <c r="T109" s="8">
        <f t="shared" si="10"/>
        <v>0</v>
      </c>
      <c r="U109" s="8">
        <f t="shared" si="8"/>
        <v>0</v>
      </c>
      <c r="V109" s="8">
        <f t="shared" si="9"/>
        <v>0</v>
      </c>
      <c r="W109" s="42">
        <f t="shared" si="11"/>
        <v>0</v>
      </c>
    </row>
    <row r="110" spans="1:23" x14ac:dyDescent="0.2">
      <c r="A110" s="19">
        <v>4165</v>
      </c>
      <c r="B110" s="22" t="s">
        <v>82</v>
      </c>
      <c r="C110" s="7">
        <v>0</v>
      </c>
      <c r="D110" s="7">
        <v>0</v>
      </c>
      <c r="E110" s="7">
        <v>0</v>
      </c>
      <c r="F110" s="7">
        <v>0.3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34">
        <v>0</v>
      </c>
      <c r="R110" s="38">
        <f t="shared" si="6"/>
        <v>0.3</v>
      </c>
      <c r="S110" s="8">
        <f t="shared" si="7"/>
        <v>0.3</v>
      </c>
      <c r="T110" s="8">
        <f t="shared" si="10"/>
        <v>0</v>
      </c>
      <c r="U110" s="8">
        <f t="shared" si="8"/>
        <v>0</v>
      </c>
      <c r="V110" s="8">
        <f t="shared" si="9"/>
        <v>0</v>
      </c>
      <c r="W110" s="42">
        <f t="shared" si="11"/>
        <v>0</v>
      </c>
    </row>
    <row r="111" spans="1:23" x14ac:dyDescent="0.2">
      <c r="A111" s="19">
        <v>4166</v>
      </c>
      <c r="B111" s="22" t="s">
        <v>92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34">
        <v>0</v>
      </c>
      <c r="R111" s="38">
        <f t="shared" si="6"/>
        <v>0</v>
      </c>
      <c r="S111" s="8">
        <f t="shared" si="7"/>
        <v>0</v>
      </c>
      <c r="T111" s="8">
        <f t="shared" si="10"/>
        <v>0</v>
      </c>
      <c r="U111" s="8">
        <f t="shared" si="8"/>
        <v>0</v>
      </c>
      <c r="V111" s="8">
        <f t="shared" si="9"/>
        <v>0</v>
      </c>
      <c r="W111" s="42">
        <f t="shared" si="11"/>
        <v>0</v>
      </c>
    </row>
    <row r="112" spans="1:23" x14ac:dyDescent="0.2">
      <c r="A112" s="19">
        <v>4167</v>
      </c>
      <c r="B112" s="22" t="s">
        <v>96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34">
        <v>0</v>
      </c>
      <c r="R112" s="38">
        <f t="shared" si="6"/>
        <v>0</v>
      </c>
      <c r="S112" s="8">
        <f t="shared" si="7"/>
        <v>0</v>
      </c>
      <c r="T112" s="8">
        <f t="shared" si="10"/>
        <v>0</v>
      </c>
      <c r="U112" s="8">
        <f t="shared" si="8"/>
        <v>0</v>
      </c>
      <c r="V112" s="8">
        <f t="shared" si="9"/>
        <v>0</v>
      </c>
      <c r="W112" s="42">
        <f t="shared" si="11"/>
        <v>0</v>
      </c>
    </row>
    <row r="113" spans="1:23" x14ac:dyDescent="0.2">
      <c r="A113" s="19">
        <v>4169</v>
      </c>
      <c r="B113" s="22" t="s">
        <v>102</v>
      </c>
      <c r="C113" s="7">
        <v>0</v>
      </c>
      <c r="D113" s="7">
        <v>0</v>
      </c>
      <c r="E113" s="7">
        <v>0</v>
      </c>
      <c r="F113" s="7">
        <v>2.2000000000000002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34">
        <v>0</v>
      </c>
      <c r="R113" s="38">
        <f t="shared" si="6"/>
        <v>2.2000000000000002</v>
      </c>
      <c r="S113" s="8">
        <f t="shared" si="7"/>
        <v>2.2000000000000002</v>
      </c>
      <c r="T113" s="8">
        <f t="shared" si="10"/>
        <v>0</v>
      </c>
      <c r="U113" s="8">
        <f t="shared" si="8"/>
        <v>0</v>
      </c>
      <c r="V113" s="8">
        <f t="shared" si="9"/>
        <v>0</v>
      </c>
      <c r="W113" s="42">
        <f t="shared" si="11"/>
        <v>0</v>
      </c>
    </row>
    <row r="114" spans="1:23" x14ac:dyDescent="0.2">
      <c r="A114" s="19">
        <v>4170</v>
      </c>
      <c r="B114" s="22" t="s">
        <v>111</v>
      </c>
      <c r="C114" s="7">
        <v>0</v>
      </c>
      <c r="D114" s="7">
        <v>0</v>
      </c>
      <c r="E114" s="7">
        <v>0</v>
      </c>
      <c r="F114" s="7">
        <v>1.6</v>
      </c>
      <c r="G114" s="7">
        <v>0.2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34">
        <v>0</v>
      </c>
      <c r="R114" s="38">
        <f t="shared" si="6"/>
        <v>1.8</v>
      </c>
      <c r="S114" s="8">
        <f t="shared" si="7"/>
        <v>1.8</v>
      </c>
      <c r="T114" s="8">
        <f t="shared" si="10"/>
        <v>0</v>
      </c>
      <c r="U114" s="8">
        <f t="shared" si="8"/>
        <v>0</v>
      </c>
      <c r="V114" s="8">
        <f t="shared" si="9"/>
        <v>0</v>
      </c>
      <c r="W114" s="42">
        <f t="shared" si="11"/>
        <v>0</v>
      </c>
    </row>
    <row r="115" spans="1:23" x14ac:dyDescent="0.2">
      <c r="A115" s="19">
        <v>4172</v>
      </c>
      <c r="B115" s="22" t="s">
        <v>135</v>
      </c>
      <c r="C115" s="7">
        <v>0</v>
      </c>
      <c r="D115" s="7">
        <v>0</v>
      </c>
      <c r="E115" s="7">
        <v>0</v>
      </c>
      <c r="F115" s="7">
        <v>0.6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34">
        <v>0</v>
      </c>
      <c r="R115" s="38">
        <f t="shared" si="6"/>
        <v>0.6</v>
      </c>
      <c r="S115" s="8">
        <f t="shared" si="7"/>
        <v>0.6</v>
      </c>
      <c r="T115" s="8">
        <f t="shared" si="10"/>
        <v>0</v>
      </c>
      <c r="U115" s="8">
        <f t="shared" si="8"/>
        <v>0</v>
      </c>
      <c r="V115" s="8">
        <f t="shared" si="9"/>
        <v>0</v>
      </c>
      <c r="W115" s="42">
        <f t="shared" si="11"/>
        <v>0</v>
      </c>
    </row>
    <row r="116" spans="1:23" x14ac:dyDescent="0.2">
      <c r="A116" s="19">
        <v>4173</v>
      </c>
      <c r="B116" s="31" t="s">
        <v>144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34">
        <v>0</v>
      </c>
      <c r="R116" s="38">
        <f t="shared" si="6"/>
        <v>0</v>
      </c>
      <c r="S116" s="8">
        <f t="shared" si="7"/>
        <v>0</v>
      </c>
      <c r="T116" s="8">
        <f t="shared" si="10"/>
        <v>0</v>
      </c>
      <c r="U116" s="8">
        <f t="shared" si="8"/>
        <v>0</v>
      </c>
      <c r="V116" s="8">
        <f t="shared" si="9"/>
        <v>0</v>
      </c>
      <c r="W116" s="42">
        <f t="shared" si="11"/>
        <v>0</v>
      </c>
    </row>
    <row r="117" spans="1:23" x14ac:dyDescent="0.2">
      <c r="A117" s="19">
        <v>4175</v>
      </c>
      <c r="B117" s="22" t="s">
        <v>151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34">
        <v>0</v>
      </c>
      <c r="R117" s="38">
        <f t="shared" si="6"/>
        <v>0</v>
      </c>
      <c r="S117" s="8">
        <f t="shared" si="7"/>
        <v>0</v>
      </c>
      <c r="T117" s="8">
        <f t="shared" si="10"/>
        <v>0</v>
      </c>
      <c r="U117" s="8">
        <f t="shared" si="8"/>
        <v>0</v>
      </c>
      <c r="V117" s="8">
        <f t="shared" si="9"/>
        <v>0</v>
      </c>
      <c r="W117" s="42">
        <f t="shared" si="11"/>
        <v>0</v>
      </c>
    </row>
    <row r="118" spans="1:23" x14ac:dyDescent="0.2">
      <c r="A118" s="19">
        <v>4176</v>
      </c>
      <c r="B118" s="22" t="s">
        <v>180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34">
        <v>0</v>
      </c>
      <c r="R118" s="38">
        <f t="shared" si="6"/>
        <v>0</v>
      </c>
      <c r="S118" s="8">
        <f t="shared" si="7"/>
        <v>0</v>
      </c>
      <c r="T118" s="8">
        <f t="shared" si="10"/>
        <v>0</v>
      </c>
      <c r="U118" s="8">
        <f t="shared" si="8"/>
        <v>0</v>
      </c>
      <c r="V118" s="8">
        <f t="shared" si="9"/>
        <v>0</v>
      </c>
      <c r="W118" s="42">
        <f t="shared" si="11"/>
        <v>0</v>
      </c>
    </row>
    <row r="119" spans="1:23" x14ac:dyDescent="0.2">
      <c r="A119" s="19">
        <v>4177</v>
      </c>
      <c r="B119" s="22" t="s">
        <v>185</v>
      </c>
      <c r="C119" s="7">
        <v>0</v>
      </c>
      <c r="D119" s="7">
        <v>0</v>
      </c>
      <c r="E119" s="7">
        <v>0</v>
      </c>
      <c r="F119" s="7">
        <v>5.2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1.4</v>
      </c>
      <c r="M119" s="7">
        <v>0</v>
      </c>
      <c r="N119" s="7">
        <v>0</v>
      </c>
      <c r="O119" s="7">
        <v>0</v>
      </c>
      <c r="P119" s="7">
        <v>0</v>
      </c>
      <c r="Q119" s="34">
        <v>0</v>
      </c>
      <c r="R119" s="38">
        <f t="shared" si="6"/>
        <v>6.6</v>
      </c>
      <c r="S119" s="8">
        <f t="shared" si="7"/>
        <v>5.2</v>
      </c>
      <c r="T119" s="8">
        <f t="shared" si="10"/>
        <v>0</v>
      </c>
      <c r="U119" s="8">
        <f t="shared" si="8"/>
        <v>1.4</v>
      </c>
      <c r="V119" s="8">
        <f t="shared" si="9"/>
        <v>0</v>
      </c>
      <c r="W119" s="42">
        <f t="shared" si="11"/>
        <v>0</v>
      </c>
    </row>
    <row r="120" spans="1:23" x14ac:dyDescent="0.2">
      <c r="A120" s="19">
        <v>4179</v>
      </c>
      <c r="B120" s="31" t="s">
        <v>197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34">
        <v>0</v>
      </c>
      <c r="R120" s="38">
        <f t="shared" si="6"/>
        <v>0</v>
      </c>
      <c r="S120" s="8">
        <f t="shared" si="7"/>
        <v>0</v>
      </c>
      <c r="T120" s="8">
        <f t="shared" si="10"/>
        <v>0</v>
      </c>
      <c r="U120" s="8">
        <f t="shared" si="8"/>
        <v>0</v>
      </c>
      <c r="V120" s="8">
        <f t="shared" si="9"/>
        <v>0</v>
      </c>
      <c r="W120" s="42">
        <f t="shared" si="11"/>
        <v>0</v>
      </c>
    </row>
    <row r="121" spans="1:23" x14ac:dyDescent="0.2">
      <c r="A121" s="19">
        <v>4181</v>
      </c>
      <c r="B121" s="22" t="s">
        <v>218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0.3</v>
      </c>
      <c r="I121" s="7">
        <v>0</v>
      </c>
      <c r="J121" s="7">
        <v>1.9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34">
        <v>0</v>
      </c>
      <c r="R121" s="38">
        <f t="shared" si="6"/>
        <v>2.1999999999999997</v>
      </c>
      <c r="S121" s="8">
        <f t="shared" si="7"/>
        <v>0.3</v>
      </c>
      <c r="T121" s="8">
        <f t="shared" si="10"/>
        <v>1.9</v>
      </c>
      <c r="U121" s="8">
        <f t="shared" si="8"/>
        <v>0</v>
      </c>
      <c r="V121" s="8">
        <f t="shared" si="9"/>
        <v>0</v>
      </c>
      <c r="W121" s="42">
        <f t="shared" si="11"/>
        <v>0</v>
      </c>
    </row>
    <row r="122" spans="1:23" x14ac:dyDescent="0.2">
      <c r="A122" s="19">
        <v>4182</v>
      </c>
      <c r="B122" s="22" t="s">
        <v>221</v>
      </c>
      <c r="C122" s="7">
        <v>0</v>
      </c>
      <c r="D122" s="7">
        <v>0.1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34">
        <v>0</v>
      </c>
      <c r="R122" s="38">
        <f t="shared" si="6"/>
        <v>0.1</v>
      </c>
      <c r="S122" s="8">
        <f t="shared" si="7"/>
        <v>0.1</v>
      </c>
      <c r="T122" s="8">
        <f t="shared" si="10"/>
        <v>0</v>
      </c>
      <c r="U122" s="8">
        <f t="shared" si="8"/>
        <v>0</v>
      </c>
      <c r="V122" s="8">
        <f t="shared" si="9"/>
        <v>0</v>
      </c>
      <c r="W122" s="42">
        <f t="shared" si="11"/>
        <v>0</v>
      </c>
    </row>
    <row r="123" spans="1:23" x14ac:dyDescent="0.2">
      <c r="A123" s="19">
        <v>4183</v>
      </c>
      <c r="B123" s="22" t="s">
        <v>224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34">
        <v>0</v>
      </c>
      <c r="R123" s="38">
        <f t="shared" si="6"/>
        <v>0</v>
      </c>
      <c r="S123" s="8">
        <f t="shared" si="7"/>
        <v>0</v>
      </c>
      <c r="T123" s="8">
        <f t="shared" si="10"/>
        <v>0</v>
      </c>
      <c r="U123" s="8">
        <f t="shared" si="8"/>
        <v>0</v>
      </c>
      <c r="V123" s="8">
        <f t="shared" si="9"/>
        <v>0</v>
      </c>
      <c r="W123" s="42">
        <f t="shared" si="11"/>
        <v>0</v>
      </c>
    </row>
    <row r="124" spans="1:23" x14ac:dyDescent="0.2">
      <c r="A124" s="19">
        <v>4184</v>
      </c>
      <c r="B124" s="22" t="s">
        <v>236</v>
      </c>
      <c r="C124" s="7">
        <v>0</v>
      </c>
      <c r="D124" s="7">
        <v>0.1</v>
      </c>
      <c r="E124" s="7">
        <v>0</v>
      </c>
      <c r="F124" s="7">
        <v>2.1</v>
      </c>
      <c r="G124" s="7">
        <v>0</v>
      </c>
      <c r="H124" s="7">
        <v>0.4</v>
      </c>
      <c r="I124" s="7">
        <v>0</v>
      </c>
      <c r="J124" s="7">
        <v>0.8</v>
      </c>
      <c r="K124" s="7">
        <v>0</v>
      </c>
      <c r="L124" s="7">
        <v>0.4</v>
      </c>
      <c r="M124" s="7">
        <v>0</v>
      </c>
      <c r="N124" s="7">
        <v>0</v>
      </c>
      <c r="O124" s="7">
        <v>0</v>
      </c>
      <c r="P124" s="7">
        <v>0</v>
      </c>
      <c r="Q124" s="34">
        <v>0</v>
      </c>
      <c r="R124" s="38">
        <f t="shared" si="6"/>
        <v>3.8000000000000003</v>
      </c>
      <c r="S124" s="8">
        <f t="shared" si="7"/>
        <v>2.6</v>
      </c>
      <c r="T124" s="8">
        <f t="shared" si="10"/>
        <v>0.8</v>
      </c>
      <c r="U124" s="8">
        <f t="shared" si="8"/>
        <v>0.4</v>
      </c>
      <c r="V124" s="8">
        <f t="shared" si="9"/>
        <v>0</v>
      </c>
      <c r="W124" s="42">
        <f t="shared" si="11"/>
        <v>0</v>
      </c>
    </row>
    <row r="125" spans="1:23" x14ac:dyDescent="0.2">
      <c r="A125" s="19">
        <v>4191</v>
      </c>
      <c r="B125" s="30" t="s">
        <v>23</v>
      </c>
      <c r="C125" s="7">
        <v>0</v>
      </c>
      <c r="D125" s="7">
        <v>0.1</v>
      </c>
      <c r="E125" s="7">
        <v>0</v>
      </c>
      <c r="F125" s="7">
        <v>1.3</v>
      </c>
      <c r="G125" s="7">
        <v>0</v>
      </c>
      <c r="H125" s="7">
        <v>0.8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34">
        <v>0</v>
      </c>
      <c r="R125" s="38">
        <f t="shared" si="6"/>
        <v>2.2000000000000002</v>
      </c>
      <c r="S125" s="8">
        <f t="shared" si="7"/>
        <v>2.2000000000000002</v>
      </c>
      <c r="T125" s="8">
        <f t="shared" si="10"/>
        <v>0</v>
      </c>
      <c r="U125" s="8">
        <f t="shared" si="8"/>
        <v>0</v>
      </c>
      <c r="V125" s="8">
        <f t="shared" si="9"/>
        <v>0</v>
      </c>
      <c r="W125" s="42">
        <f t="shared" si="11"/>
        <v>0</v>
      </c>
    </row>
    <row r="126" spans="1:23" x14ac:dyDescent="0.2">
      <c r="A126" s="19">
        <v>4192</v>
      </c>
      <c r="B126" s="31" t="s">
        <v>44</v>
      </c>
      <c r="C126" s="7">
        <v>0</v>
      </c>
      <c r="D126" s="7">
        <v>0</v>
      </c>
      <c r="E126" s="7">
        <v>0</v>
      </c>
      <c r="F126" s="7">
        <v>1.9</v>
      </c>
      <c r="G126" s="7">
        <v>0</v>
      </c>
      <c r="H126" s="7">
        <v>0</v>
      </c>
      <c r="I126" s="7">
        <v>1.9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34">
        <v>0</v>
      </c>
      <c r="R126" s="38">
        <f t="shared" si="6"/>
        <v>3.8</v>
      </c>
      <c r="S126" s="8">
        <f t="shared" si="7"/>
        <v>3.8</v>
      </c>
      <c r="T126" s="8">
        <f t="shared" si="10"/>
        <v>0</v>
      </c>
      <c r="U126" s="8">
        <f t="shared" si="8"/>
        <v>0</v>
      </c>
      <c r="V126" s="8">
        <f t="shared" si="9"/>
        <v>0</v>
      </c>
      <c r="W126" s="42">
        <f t="shared" si="11"/>
        <v>0</v>
      </c>
    </row>
    <row r="127" spans="1:23" x14ac:dyDescent="0.2">
      <c r="A127" s="19">
        <v>4193</v>
      </c>
      <c r="B127" s="30" t="s">
        <v>52</v>
      </c>
      <c r="C127" s="7">
        <v>0</v>
      </c>
      <c r="D127" s="7">
        <v>0</v>
      </c>
      <c r="E127" s="7">
        <v>0</v>
      </c>
      <c r="F127" s="7">
        <v>0.7</v>
      </c>
      <c r="G127" s="7">
        <v>0</v>
      </c>
      <c r="H127" s="7">
        <v>0</v>
      </c>
      <c r="I127" s="7">
        <v>0</v>
      </c>
      <c r="J127" s="7">
        <v>1.3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34">
        <v>0</v>
      </c>
      <c r="R127" s="38">
        <f t="shared" si="6"/>
        <v>2</v>
      </c>
      <c r="S127" s="8">
        <f t="shared" si="7"/>
        <v>0.7</v>
      </c>
      <c r="T127" s="8">
        <f t="shared" si="10"/>
        <v>1.3</v>
      </c>
      <c r="U127" s="8">
        <f t="shared" si="8"/>
        <v>0</v>
      </c>
      <c r="V127" s="8">
        <f t="shared" si="9"/>
        <v>0</v>
      </c>
      <c r="W127" s="42">
        <f t="shared" si="11"/>
        <v>0</v>
      </c>
    </row>
    <row r="128" spans="1:23" x14ac:dyDescent="0.2">
      <c r="A128" s="19">
        <v>4194</v>
      </c>
      <c r="B128" s="22" t="s">
        <v>60</v>
      </c>
      <c r="C128" s="7">
        <v>0</v>
      </c>
      <c r="D128" s="7">
        <v>0</v>
      </c>
      <c r="E128" s="7">
        <v>0</v>
      </c>
      <c r="F128" s="7">
        <v>0.2</v>
      </c>
      <c r="G128" s="7">
        <v>0</v>
      </c>
      <c r="H128" s="7">
        <v>0.2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34">
        <v>0</v>
      </c>
      <c r="R128" s="38">
        <f>SUM(C128:Q128)</f>
        <v>0.4</v>
      </c>
      <c r="S128" s="8">
        <f t="shared" ref="S128:S191" si="12">SUM(C128:I128,P128)</f>
        <v>0.4</v>
      </c>
      <c r="T128" s="8">
        <f t="shared" si="10"/>
        <v>0</v>
      </c>
      <c r="U128" s="8">
        <f t="shared" ref="U128:U191" si="13">SUM(L128)</f>
        <v>0</v>
      </c>
      <c r="V128" s="8">
        <f t="shared" ref="V128:V191" si="14">SUM(M128:O128)</f>
        <v>0</v>
      </c>
      <c r="W128" s="42">
        <f t="shared" si="11"/>
        <v>0</v>
      </c>
    </row>
    <row r="129" spans="1:23" x14ac:dyDescent="0.2">
      <c r="A129" s="19">
        <v>4195</v>
      </c>
      <c r="B129" s="22" t="s">
        <v>66</v>
      </c>
      <c r="C129" s="7">
        <v>0</v>
      </c>
      <c r="D129" s="7">
        <v>0</v>
      </c>
      <c r="E129" s="7">
        <v>0</v>
      </c>
      <c r="F129" s="7">
        <v>1.9</v>
      </c>
      <c r="G129" s="7">
        <v>0</v>
      </c>
      <c r="H129" s="7">
        <v>0</v>
      </c>
      <c r="I129" s="7">
        <v>0</v>
      </c>
      <c r="J129" s="7">
        <v>0</v>
      </c>
      <c r="K129" s="7">
        <v>1.9</v>
      </c>
      <c r="L129" s="7">
        <v>2.8</v>
      </c>
      <c r="M129" s="7">
        <v>0</v>
      </c>
      <c r="N129" s="7">
        <v>0</v>
      </c>
      <c r="O129" s="7">
        <v>0</v>
      </c>
      <c r="P129" s="7">
        <v>0</v>
      </c>
      <c r="Q129" s="34">
        <v>0</v>
      </c>
      <c r="R129" s="38">
        <f t="shared" ref="R129:R190" si="15">SUM(C129:Q129)</f>
        <v>6.6</v>
      </c>
      <c r="S129" s="8">
        <f t="shared" si="12"/>
        <v>1.9</v>
      </c>
      <c r="T129" s="8">
        <f t="shared" ref="T129:T192" si="16">SUM(J129:K129)</f>
        <v>1.9</v>
      </c>
      <c r="U129" s="8">
        <f t="shared" si="13"/>
        <v>2.8</v>
      </c>
      <c r="V129" s="8">
        <f t="shared" si="14"/>
        <v>0</v>
      </c>
      <c r="W129" s="42">
        <f t="shared" ref="W129:W192" si="17">SUM(Q129)</f>
        <v>0</v>
      </c>
    </row>
    <row r="130" spans="1:23" x14ac:dyDescent="0.2">
      <c r="A130" s="19">
        <v>4196</v>
      </c>
      <c r="B130" s="22" t="s">
        <v>72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34">
        <v>0</v>
      </c>
      <c r="R130" s="38">
        <f t="shared" si="15"/>
        <v>0</v>
      </c>
      <c r="S130" s="8">
        <f t="shared" si="12"/>
        <v>0</v>
      </c>
      <c r="T130" s="8">
        <f t="shared" si="16"/>
        <v>0</v>
      </c>
      <c r="U130" s="8">
        <f t="shared" si="13"/>
        <v>0</v>
      </c>
      <c r="V130" s="8">
        <f t="shared" si="14"/>
        <v>0</v>
      </c>
      <c r="W130" s="42">
        <f t="shared" si="17"/>
        <v>0</v>
      </c>
    </row>
    <row r="131" spans="1:23" x14ac:dyDescent="0.2">
      <c r="A131" s="19">
        <v>4197</v>
      </c>
      <c r="B131" s="22" t="s">
        <v>87</v>
      </c>
      <c r="C131" s="7">
        <v>0</v>
      </c>
      <c r="D131" s="7">
        <v>0</v>
      </c>
      <c r="E131" s="7">
        <v>0</v>
      </c>
      <c r="F131" s="7">
        <v>1.4</v>
      </c>
      <c r="G131" s="7">
        <v>0</v>
      </c>
      <c r="H131" s="7">
        <v>2.7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34">
        <v>0</v>
      </c>
      <c r="R131" s="38">
        <f>SUM(C131:Q131)</f>
        <v>4.0999999999999996</v>
      </c>
      <c r="S131" s="8">
        <f t="shared" si="12"/>
        <v>4.0999999999999996</v>
      </c>
      <c r="T131" s="8">
        <f t="shared" si="16"/>
        <v>0</v>
      </c>
      <c r="U131" s="8">
        <f t="shared" si="13"/>
        <v>0</v>
      </c>
      <c r="V131" s="8">
        <f t="shared" si="14"/>
        <v>0</v>
      </c>
      <c r="W131" s="42">
        <f t="shared" si="17"/>
        <v>0</v>
      </c>
    </row>
    <row r="132" spans="1:23" x14ac:dyDescent="0.2">
      <c r="A132" s="19">
        <v>4198</v>
      </c>
      <c r="B132" s="22" t="s">
        <v>90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34">
        <v>0</v>
      </c>
      <c r="R132" s="38">
        <f>SUM(C132:Q132)</f>
        <v>0</v>
      </c>
      <c r="S132" s="8">
        <f t="shared" si="12"/>
        <v>0</v>
      </c>
      <c r="T132" s="8">
        <f t="shared" si="16"/>
        <v>0</v>
      </c>
      <c r="U132" s="8">
        <f t="shared" si="13"/>
        <v>0</v>
      </c>
      <c r="V132" s="8">
        <f t="shared" si="14"/>
        <v>0</v>
      </c>
      <c r="W132" s="42">
        <f t="shared" si="17"/>
        <v>0</v>
      </c>
    </row>
    <row r="133" spans="1:23" x14ac:dyDescent="0.2">
      <c r="A133" s="19">
        <v>4199</v>
      </c>
      <c r="B133" s="22" t="s">
        <v>94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34">
        <v>0</v>
      </c>
      <c r="R133" s="38">
        <f>SUM(C133:Q133)</f>
        <v>0</v>
      </c>
      <c r="S133" s="8">
        <f t="shared" si="12"/>
        <v>0</v>
      </c>
      <c r="T133" s="8">
        <f t="shared" si="16"/>
        <v>0</v>
      </c>
      <c r="U133" s="8">
        <f t="shared" si="13"/>
        <v>0</v>
      </c>
      <c r="V133" s="8">
        <f t="shared" si="14"/>
        <v>0</v>
      </c>
      <c r="W133" s="42">
        <f t="shared" si="17"/>
        <v>0</v>
      </c>
    </row>
    <row r="134" spans="1:23" x14ac:dyDescent="0.2">
      <c r="A134" s="19">
        <v>4200</v>
      </c>
      <c r="B134" s="22" t="s">
        <v>97</v>
      </c>
      <c r="C134" s="7">
        <v>0</v>
      </c>
      <c r="D134" s="7">
        <v>0.2</v>
      </c>
      <c r="E134" s="7">
        <v>0.9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34">
        <v>0</v>
      </c>
      <c r="R134" s="38">
        <f t="shared" si="15"/>
        <v>1.1000000000000001</v>
      </c>
      <c r="S134" s="8">
        <f t="shared" si="12"/>
        <v>1.1000000000000001</v>
      </c>
      <c r="T134" s="8">
        <f t="shared" si="16"/>
        <v>0</v>
      </c>
      <c r="U134" s="8">
        <f t="shared" si="13"/>
        <v>0</v>
      </c>
      <c r="V134" s="8">
        <f t="shared" si="14"/>
        <v>0</v>
      </c>
      <c r="W134" s="42">
        <f t="shared" si="17"/>
        <v>0</v>
      </c>
    </row>
    <row r="135" spans="1:23" x14ac:dyDescent="0.2">
      <c r="A135" s="19">
        <v>4201</v>
      </c>
      <c r="B135" s="22" t="s">
        <v>115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3.2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34">
        <v>0</v>
      </c>
      <c r="R135" s="38">
        <f t="shared" si="15"/>
        <v>3.2</v>
      </c>
      <c r="S135" s="8">
        <f t="shared" si="12"/>
        <v>0</v>
      </c>
      <c r="T135" s="8">
        <f t="shared" si="16"/>
        <v>3.2</v>
      </c>
      <c r="U135" s="8">
        <f t="shared" si="13"/>
        <v>0</v>
      </c>
      <c r="V135" s="8">
        <f t="shared" si="14"/>
        <v>0</v>
      </c>
      <c r="W135" s="42">
        <f t="shared" si="17"/>
        <v>0</v>
      </c>
    </row>
    <row r="136" spans="1:23" x14ac:dyDescent="0.2">
      <c r="A136" s="19">
        <v>4202</v>
      </c>
      <c r="B136" s="22" t="s">
        <v>122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34">
        <v>0</v>
      </c>
      <c r="R136" s="38">
        <f t="shared" si="15"/>
        <v>0</v>
      </c>
      <c r="S136" s="8">
        <f t="shared" si="12"/>
        <v>0</v>
      </c>
      <c r="T136" s="8">
        <f t="shared" si="16"/>
        <v>0</v>
      </c>
      <c r="U136" s="8">
        <f t="shared" si="13"/>
        <v>0</v>
      </c>
      <c r="V136" s="8">
        <f t="shared" si="14"/>
        <v>0</v>
      </c>
      <c r="W136" s="42">
        <f t="shared" si="17"/>
        <v>0</v>
      </c>
    </row>
    <row r="137" spans="1:23" x14ac:dyDescent="0.2">
      <c r="A137" s="19">
        <v>4203</v>
      </c>
      <c r="B137" s="22" t="s">
        <v>130</v>
      </c>
      <c r="C137" s="7">
        <v>0</v>
      </c>
      <c r="D137" s="7">
        <v>0</v>
      </c>
      <c r="E137" s="7">
        <v>0</v>
      </c>
      <c r="F137" s="7">
        <v>1.1000000000000001</v>
      </c>
      <c r="G137" s="7">
        <v>0</v>
      </c>
      <c r="H137" s="7">
        <v>0</v>
      </c>
      <c r="I137" s="7">
        <v>0.7</v>
      </c>
      <c r="J137" s="7">
        <v>0.5</v>
      </c>
      <c r="K137" s="7">
        <v>1</v>
      </c>
      <c r="L137" s="7">
        <v>4.3</v>
      </c>
      <c r="M137" s="7">
        <v>0</v>
      </c>
      <c r="N137" s="7">
        <v>0</v>
      </c>
      <c r="O137" s="7">
        <v>0</v>
      </c>
      <c r="P137" s="7">
        <v>0</v>
      </c>
      <c r="Q137" s="34">
        <v>0</v>
      </c>
      <c r="R137" s="38">
        <f t="shared" si="15"/>
        <v>7.6</v>
      </c>
      <c r="S137" s="8">
        <f t="shared" si="12"/>
        <v>1.8</v>
      </c>
      <c r="T137" s="8">
        <f t="shared" si="16"/>
        <v>1.5</v>
      </c>
      <c r="U137" s="8">
        <f t="shared" si="13"/>
        <v>4.3</v>
      </c>
      <c r="V137" s="8">
        <f t="shared" si="14"/>
        <v>0</v>
      </c>
      <c r="W137" s="42">
        <f t="shared" si="17"/>
        <v>0</v>
      </c>
    </row>
    <row r="138" spans="1:23" x14ac:dyDescent="0.2">
      <c r="A138" s="19">
        <v>4204</v>
      </c>
      <c r="B138" s="22" t="s">
        <v>139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34">
        <v>0</v>
      </c>
      <c r="R138" s="38">
        <f t="shared" si="15"/>
        <v>0</v>
      </c>
      <c r="S138" s="8">
        <f t="shared" si="12"/>
        <v>0</v>
      </c>
      <c r="T138" s="8">
        <f t="shared" si="16"/>
        <v>0</v>
      </c>
      <c r="U138" s="8">
        <f t="shared" si="13"/>
        <v>0</v>
      </c>
      <c r="V138" s="8">
        <f t="shared" si="14"/>
        <v>0</v>
      </c>
      <c r="W138" s="42">
        <f t="shared" si="17"/>
        <v>0</v>
      </c>
    </row>
    <row r="139" spans="1:23" x14ac:dyDescent="0.2">
      <c r="A139" s="19">
        <v>4205</v>
      </c>
      <c r="B139" s="22" t="s">
        <v>154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34">
        <v>0</v>
      </c>
      <c r="R139" s="38">
        <f t="shared" si="15"/>
        <v>0</v>
      </c>
      <c r="S139" s="8">
        <f t="shared" si="12"/>
        <v>0</v>
      </c>
      <c r="T139" s="8">
        <f t="shared" si="16"/>
        <v>0</v>
      </c>
      <c r="U139" s="8">
        <f t="shared" si="13"/>
        <v>0</v>
      </c>
      <c r="V139" s="8">
        <f t="shared" si="14"/>
        <v>0</v>
      </c>
      <c r="W139" s="42">
        <f t="shared" si="17"/>
        <v>0</v>
      </c>
    </row>
    <row r="140" spans="1:23" x14ac:dyDescent="0.2">
      <c r="A140" s="19">
        <v>4206</v>
      </c>
      <c r="B140" s="22" t="s">
        <v>168</v>
      </c>
      <c r="C140" s="7">
        <v>0</v>
      </c>
      <c r="D140" s="7">
        <v>0</v>
      </c>
      <c r="E140" s="7">
        <v>0</v>
      </c>
      <c r="F140" s="7">
        <v>2.7</v>
      </c>
      <c r="G140" s="7">
        <v>0</v>
      </c>
      <c r="H140" s="7">
        <v>0</v>
      </c>
      <c r="I140" s="7">
        <v>1.7</v>
      </c>
      <c r="J140" s="7">
        <v>3.2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34">
        <v>0</v>
      </c>
      <c r="R140" s="38">
        <f t="shared" si="15"/>
        <v>7.6000000000000005</v>
      </c>
      <c r="S140" s="8">
        <f t="shared" si="12"/>
        <v>4.4000000000000004</v>
      </c>
      <c r="T140" s="8">
        <f t="shared" si="16"/>
        <v>3.2</v>
      </c>
      <c r="U140" s="8">
        <f t="shared" si="13"/>
        <v>0</v>
      </c>
      <c r="V140" s="8">
        <f t="shared" si="14"/>
        <v>0</v>
      </c>
      <c r="W140" s="42">
        <f t="shared" si="17"/>
        <v>0</v>
      </c>
    </row>
    <row r="141" spans="1:23" x14ac:dyDescent="0.2">
      <c r="A141" s="19">
        <v>4207</v>
      </c>
      <c r="B141" s="22" t="s">
        <v>171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34">
        <v>0</v>
      </c>
      <c r="R141" s="38">
        <f t="shared" si="15"/>
        <v>0</v>
      </c>
      <c r="S141" s="8">
        <f t="shared" si="12"/>
        <v>0</v>
      </c>
      <c r="T141" s="8">
        <f t="shared" si="16"/>
        <v>0</v>
      </c>
      <c r="U141" s="8">
        <f t="shared" si="13"/>
        <v>0</v>
      </c>
      <c r="V141" s="8">
        <f t="shared" si="14"/>
        <v>0</v>
      </c>
      <c r="W141" s="42">
        <f t="shared" si="17"/>
        <v>0</v>
      </c>
    </row>
    <row r="142" spans="1:23" x14ac:dyDescent="0.2">
      <c r="A142" s="19">
        <v>4208</v>
      </c>
      <c r="B142" s="22" t="s">
        <v>181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34">
        <v>0</v>
      </c>
      <c r="R142" s="38">
        <f t="shared" si="15"/>
        <v>0</v>
      </c>
      <c r="S142" s="8">
        <f t="shared" si="12"/>
        <v>0</v>
      </c>
      <c r="T142" s="8">
        <f t="shared" si="16"/>
        <v>0</v>
      </c>
      <c r="U142" s="8">
        <f t="shared" si="13"/>
        <v>0</v>
      </c>
      <c r="V142" s="8">
        <f t="shared" si="14"/>
        <v>0</v>
      </c>
      <c r="W142" s="42">
        <f t="shared" si="17"/>
        <v>0</v>
      </c>
    </row>
    <row r="143" spans="1:23" x14ac:dyDescent="0.2">
      <c r="A143" s="19">
        <v>4209</v>
      </c>
      <c r="B143" s="22" t="s">
        <v>182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34">
        <v>0</v>
      </c>
      <c r="R143" s="38">
        <f t="shared" si="15"/>
        <v>0</v>
      </c>
      <c r="S143" s="8">
        <f t="shared" si="12"/>
        <v>0</v>
      </c>
      <c r="T143" s="8">
        <f t="shared" si="16"/>
        <v>0</v>
      </c>
      <c r="U143" s="8">
        <f t="shared" si="13"/>
        <v>0</v>
      </c>
      <c r="V143" s="8">
        <f t="shared" si="14"/>
        <v>0</v>
      </c>
      <c r="W143" s="42">
        <f t="shared" si="17"/>
        <v>0</v>
      </c>
    </row>
    <row r="144" spans="1:23" x14ac:dyDescent="0.2">
      <c r="A144" s="19">
        <v>4210</v>
      </c>
      <c r="B144" s="22" t="s">
        <v>188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1.6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34">
        <v>0</v>
      </c>
      <c r="R144" s="38">
        <f t="shared" si="15"/>
        <v>1.6</v>
      </c>
      <c r="S144" s="8">
        <f t="shared" si="12"/>
        <v>0</v>
      </c>
      <c r="T144" s="8">
        <f t="shared" si="16"/>
        <v>1.6</v>
      </c>
      <c r="U144" s="8">
        <f t="shared" si="13"/>
        <v>0</v>
      </c>
      <c r="V144" s="8">
        <f t="shared" si="14"/>
        <v>0</v>
      </c>
      <c r="W144" s="42">
        <f t="shared" si="17"/>
        <v>0</v>
      </c>
    </row>
    <row r="145" spans="1:23" x14ac:dyDescent="0.2">
      <c r="A145" s="19">
        <v>4221</v>
      </c>
      <c r="B145" s="30" t="s">
        <v>22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34">
        <v>0</v>
      </c>
      <c r="R145" s="38">
        <f>SUM(C145:Q145)</f>
        <v>0</v>
      </c>
      <c r="S145" s="8">
        <f t="shared" si="12"/>
        <v>0</v>
      </c>
      <c r="T145" s="8">
        <f t="shared" si="16"/>
        <v>0</v>
      </c>
      <c r="U145" s="8">
        <f t="shared" si="13"/>
        <v>0</v>
      </c>
      <c r="V145" s="8">
        <f t="shared" si="14"/>
        <v>0</v>
      </c>
      <c r="W145" s="42">
        <f t="shared" si="17"/>
        <v>0</v>
      </c>
    </row>
    <row r="146" spans="1:23" x14ac:dyDescent="0.2">
      <c r="A146" s="19">
        <v>4222</v>
      </c>
      <c r="B146" s="30" t="s">
        <v>24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0.8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34">
        <v>0</v>
      </c>
      <c r="R146" s="38">
        <f t="shared" si="15"/>
        <v>0.8</v>
      </c>
      <c r="S146" s="8">
        <f t="shared" si="12"/>
        <v>0.8</v>
      </c>
      <c r="T146" s="8">
        <f t="shared" si="16"/>
        <v>0</v>
      </c>
      <c r="U146" s="8">
        <f t="shared" si="13"/>
        <v>0</v>
      </c>
      <c r="V146" s="8">
        <f t="shared" si="14"/>
        <v>0</v>
      </c>
      <c r="W146" s="42">
        <f t="shared" si="17"/>
        <v>0</v>
      </c>
    </row>
    <row r="147" spans="1:23" x14ac:dyDescent="0.2">
      <c r="A147" s="19">
        <v>4223</v>
      </c>
      <c r="B147" s="22" t="s">
        <v>28</v>
      </c>
      <c r="C147" s="7">
        <v>0</v>
      </c>
      <c r="D147" s="7">
        <v>0</v>
      </c>
      <c r="E147" s="7">
        <v>0</v>
      </c>
      <c r="F147" s="7">
        <v>0.3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34">
        <v>0</v>
      </c>
      <c r="R147" s="38">
        <f t="shared" si="15"/>
        <v>0.3</v>
      </c>
      <c r="S147" s="8">
        <f t="shared" si="12"/>
        <v>0.3</v>
      </c>
      <c r="T147" s="8">
        <f t="shared" si="16"/>
        <v>0</v>
      </c>
      <c r="U147" s="8">
        <f t="shared" si="13"/>
        <v>0</v>
      </c>
      <c r="V147" s="8">
        <f t="shared" si="14"/>
        <v>0</v>
      </c>
      <c r="W147" s="42">
        <f t="shared" si="17"/>
        <v>0</v>
      </c>
    </row>
    <row r="148" spans="1:23" x14ac:dyDescent="0.2">
      <c r="A148" s="19">
        <v>4224</v>
      </c>
      <c r="B148" s="22" t="s">
        <v>31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34">
        <v>0</v>
      </c>
      <c r="R148" s="38">
        <f t="shared" si="15"/>
        <v>0</v>
      </c>
      <c r="S148" s="8">
        <f t="shared" si="12"/>
        <v>0</v>
      </c>
      <c r="T148" s="8">
        <f t="shared" si="16"/>
        <v>0</v>
      </c>
      <c r="U148" s="8">
        <f t="shared" si="13"/>
        <v>0</v>
      </c>
      <c r="V148" s="8">
        <f t="shared" si="14"/>
        <v>0</v>
      </c>
      <c r="W148" s="42">
        <f t="shared" si="17"/>
        <v>0</v>
      </c>
    </row>
    <row r="149" spans="1:23" x14ac:dyDescent="0.2">
      <c r="A149" s="19">
        <v>4226</v>
      </c>
      <c r="B149" s="31" t="s">
        <v>36</v>
      </c>
      <c r="C149" s="7">
        <v>0</v>
      </c>
      <c r="D149" s="7">
        <v>0</v>
      </c>
      <c r="E149" s="7">
        <v>0</v>
      </c>
      <c r="F149" s="7">
        <v>0.6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34">
        <v>0</v>
      </c>
      <c r="R149" s="38">
        <f t="shared" si="15"/>
        <v>0.6</v>
      </c>
      <c r="S149" s="8">
        <f t="shared" si="12"/>
        <v>0.6</v>
      </c>
      <c r="T149" s="8">
        <f t="shared" si="16"/>
        <v>0</v>
      </c>
      <c r="U149" s="8">
        <f t="shared" si="13"/>
        <v>0</v>
      </c>
      <c r="V149" s="8">
        <f t="shared" si="14"/>
        <v>0</v>
      </c>
      <c r="W149" s="42">
        <f t="shared" si="17"/>
        <v>0</v>
      </c>
    </row>
    <row r="150" spans="1:23" x14ac:dyDescent="0.2">
      <c r="A150" s="19">
        <v>4227</v>
      </c>
      <c r="B150" s="22" t="s">
        <v>37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34">
        <v>0</v>
      </c>
      <c r="R150" s="38">
        <f t="shared" si="15"/>
        <v>0</v>
      </c>
      <c r="S150" s="8">
        <f t="shared" si="12"/>
        <v>0</v>
      </c>
      <c r="T150" s="8">
        <f t="shared" si="16"/>
        <v>0</v>
      </c>
      <c r="U150" s="8">
        <f t="shared" si="13"/>
        <v>0</v>
      </c>
      <c r="V150" s="8">
        <f t="shared" si="14"/>
        <v>0</v>
      </c>
      <c r="W150" s="42">
        <f t="shared" si="17"/>
        <v>0</v>
      </c>
    </row>
    <row r="151" spans="1:23" x14ac:dyDescent="0.2">
      <c r="A151" s="19">
        <v>4228</v>
      </c>
      <c r="B151" s="22" t="s">
        <v>45</v>
      </c>
      <c r="C151" s="7">
        <v>0</v>
      </c>
      <c r="D151" s="7">
        <v>0.7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0.5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34">
        <v>0</v>
      </c>
      <c r="R151" s="38">
        <f t="shared" si="15"/>
        <v>1.2</v>
      </c>
      <c r="S151" s="8">
        <f t="shared" si="12"/>
        <v>0.7</v>
      </c>
      <c r="T151" s="8">
        <f t="shared" si="16"/>
        <v>0.5</v>
      </c>
      <c r="U151" s="8">
        <f t="shared" si="13"/>
        <v>0</v>
      </c>
      <c r="V151" s="8">
        <f t="shared" si="14"/>
        <v>0</v>
      </c>
      <c r="W151" s="42">
        <f t="shared" si="17"/>
        <v>0</v>
      </c>
    </row>
    <row r="152" spans="1:23" x14ac:dyDescent="0.2">
      <c r="A152" s="19">
        <v>4229</v>
      </c>
      <c r="B152" s="22" t="s">
        <v>54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0.6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34">
        <v>0</v>
      </c>
      <c r="R152" s="38">
        <f>SUM(C152:Q152)</f>
        <v>0.6</v>
      </c>
      <c r="S152" s="8">
        <f t="shared" si="12"/>
        <v>0.6</v>
      </c>
      <c r="T152" s="8">
        <f t="shared" si="16"/>
        <v>0</v>
      </c>
      <c r="U152" s="8">
        <f t="shared" si="13"/>
        <v>0</v>
      </c>
      <c r="V152" s="8">
        <f t="shared" si="14"/>
        <v>0</v>
      </c>
      <c r="W152" s="42">
        <f t="shared" si="17"/>
        <v>0</v>
      </c>
    </row>
    <row r="153" spans="1:23" x14ac:dyDescent="0.2">
      <c r="A153" s="19">
        <v>4230</v>
      </c>
      <c r="B153" s="22" t="s">
        <v>57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34">
        <v>0</v>
      </c>
      <c r="R153" s="38">
        <f t="shared" si="15"/>
        <v>0</v>
      </c>
      <c r="S153" s="8">
        <f t="shared" si="12"/>
        <v>0</v>
      </c>
      <c r="T153" s="8">
        <f t="shared" si="16"/>
        <v>0</v>
      </c>
      <c r="U153" s="8">
        <f t="shared" si="13"/>
        <v>0</v>
      </c>
      <c r="V153" s="8">
        <f t="shared" si="14"/>
        <v>0</v>
      </c>
      <c r="W153" s="42">
        <f t="shared" si="17"/>
        <v>0</v>
      </c>
    </row>
    <row r="154" spans="1:23" x14ac:dyDescent="0.2">
      <c r="A154" s="19">
        <v>4231</v>
      </c>
      <c r="B154" s="22" t="s">
        <v>59</v>
      </c>
      <c r="C154" s="7">
        <v>0</v>
      </c>
      <c r="D154" s="7">
        <v>0</v>
      </c>
      <c r="E154" s="7">
        <v>0</v>
      </c>
      <c r="F154" s="7">
        <v>0.2</v>
      </c>
      <c r="G154" s="7">
        <v>0</v>
      </c>
      <c r="H154" s="7">
        <v>0</v>
      </c>
      <c r="I154" s="7">
        <v>0.4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34">
        <v>0</v>
      </c>
      <c r="R154" s="38">
        <f t="shared" si="15"/>
        <v>0.60000000000000009</v>
      </c>
      <c r="S154" s="8">
        <f t="shared" si="12"/>
        <v>0.60000000000000009</v>
      </c>
      <c r="T154" s="8">
        <f t="shared" si="16"/>
        <v>0</v>
      </c>
      <c r="U154" s="8">
        <f t="shared" si="13"/>
        <v>0</v>
      </c>
      <c r="V154" s="8">
        <f t="shared" si="14"/>
        <v>0</v>
      </c>
      <c r="W154" s="42">
        <f t="shared" si="17"/>
        <v>0</v>
      </c>
    </row>
    <row r="155" spans="1:23" x14ac:dyDescent="0.2">
      <c r="A155" s="19">
        <v>4232</v>
      </c>
      <c r="B155" s="22" t="s">
        <v>81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34">
        <v>0</v>
      </c>
      <c r="R155" s="38">
        <f t="shared" si="15"/>
        <v>0</v>
      </c>
      <c r="S155" s="8">
        <f t="shared" si="12"/>
        <v>0</v>
      </c>
      <c r="T155" s="8">
        <f t="shared" si="16"/>
        <v>0</v>
      </c>
      <c r="U155" s="8">
        <f t="shared" si="13"/>
        <v>0</v>
      </c>
      <c r="V155" s="8">
        <f t="shared" si="14"/>
        <v>0</v>
      </c>
      <c r="W155" s="42">
        <f t="shared" si="17"/>
        <v>0</v>
      </c>
    </row>
    <row r="156" spans="1:23" x14ac:dyDescent="0.2">
      <c r="A156" s="19">
        <v>4233</v>
      </c>
      <c r="B156" s="21" t="s">
        <v>103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34">
        <v>0</v>
      </c>
      <c r="R156" s="38">
        <f>SUM(C156:Q156)</f>
        <v>0</v>
      </c>
      <c r="S156" s="8">
        <f t="shared" si="12"/>
        <v>0</v>
      </c>
      <c r="T156" s="8">
        <f t="shared" si="16"/>
        <v>0</v>
      </c>
      <c r="U156" s="8">
        <f t="shared" si="13"/>
        <v>0</v>
      </c>
      <c r="V156" s="8">
        <f t="shared" si="14"/>
        <v>0</v>
      </c>
      <c r="W156" s="42">
        <f t="shared" si="17"/>
        <v>0</v>
      </c>
    </row>
    <row r="157" spans="1:23" x14ac:dyDescent="0.2">
      <c r="A157" s="19">
        <v>4234</v>
      </c>
      <c r="B157" s="22" t="s">
        <v>126</v>
      </c>
      <c r="C157" s="7">
        <v>0</v>
      </c>
      <c r="D157" s="7">
        <v>0.3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0.7</v>
      </c>
      <c r="M157" s="7">
        <v>0</v>
      </c>
      <c r="N157" s="7">
        <v>0</v>
      </c>
      <c r="O157" s="7">
        <v>0</v>
      </c>
      <c r="P157" s="7">
        <v>0</v>
      </c>
      <c r="Q157" s="34">
        <v>0</v>
      </c>
      <c r="R157" s="38">
        <f t="shared" si="15"/>
        <v>1</v>
      </c>
      <c r="S157" s="8">
        <f t="shared" si="12"/>
        <v>0.3</v>
      </c>
      <c r="T157" s="8">
        <f t="shared" si="16"/>
        <v>0</v>
      </c>
      <c r="U157" s="8">
        <f t="shared" si="13"/>
        <v>0.7</v>
      </c>
      <c r="V157" s="8">
        <f t="shared" si="14"/>
        <v>0</v>
      </c>
      <c r="W157" s="42">
        <f t="shared" si="17"/>
        <v>0</v>
      </c>
    </row>
    <row r="158" spans="1:23" x14ac:dyDescent="0.2">
      <c r="A158" s="19">
        <v>4235</v>
      </c>
      <c r="B158" s="30" t="s">
        <v>132</v>
      </c>
      <c r="C158" s="7">
        <v>0</v>
      </c>
      <c r="D158" s="7">
        <v>0</v>
      </c>
      <c r="E158" s="7">
        <v>0</v>
      </c>
      <c r="F158" s="7">
        <v>0.4</v>
      </c>
      <c r="G158" s="7">
        <v>0</v>
      </c>
      <c r="H158" s="7">
        <v>0.1</v>
      </c>
      <c r="I158" s="7">
        <v>0.6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34">
        <v>0</v>
      </c>
      <c r="R158" s="38">
        <f t="shared" si="15"/>
        <v>1.1000000000000001</v>
      </c>
      <c r="S158" s="8">
        <f t="shared" si="12"/>
        <v>1.1000000000000001</v>
      </c>
      <c r="T158" s="8">
        <f t="shared" si="16"/>
        <v>0</v>
      </c>
      <c r="U158" s="8">
        <f t="shared" si="13"/>
        <v>0</v>
      </c>
      <c r="V158" s="8">
        <f t="shared" si="14"/>
        <v>0</v>
      </c>
      <c r="W158" s="42">
        <f t="shared" si="17"/>
        <v>0</v>
      </c>
    </row>
    <row r="159" spans="1:23" x14ac:dyDescent="0.2">
      <c r="A159" s="19">
        <v>4236</v>
      </c>
      <c r="B159" s="22" t="s">
        <v>137</v>
      </c>
      <c r="C159" s="7">
        <v>0.1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0.6</v>
      </c>
      <c r="J159" s="7">
        <v>1.7</v>
      </c>
      <c r="K159" s="7">
        <v>0</v>
      </c>
      <c r="L159" s="7">
        <v>1.3</v>
      </c>
      <c r="M159" s="7">
        <v>0</v>
      </c>
      <c r="N159" s="7">
        <v>0</v>
      </c>
      <c r="O159" s="7">
        <v>0</v>
      </c>
      <c r="P159" s="7">
        <v>0</v>
      </c>
      <c r="Q159" s="34">
        <v>0</v>
      </c>
      <c r="R159" s="38">
        <f t="shared" si="15"/>
        <v>3.7</v>
      </c>
      <c r="S159" s="8">
        <f t="shared" si="12"/>
        <v>0.7</v>
      </c>
      <c r="T159" s="8">
        <f t="shared" si="16"/>
        <v>1.7</v>
      </c>
      <c r="U159" s="8">
        <f t="shared" si="13"/>
        <v>1.3</v>
      </c>
      <c r="V159" s="8">
        <f t="shared" si="14"/>
        <v>0</v>
      </c>
      <c r="W159" s="42">
        <f t="shared" si="17"/>
        <v>0</v>
      </c>
    </row>
    <row r="160" spans="1:23" x14ac:dyDescent="0.2">
      <c r="A160" s="19">
        <v>4237</v>
      </c>
      <c r="B160" s="31" t="s">
        <v>149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34">
        <v>0</v>
      </c>
      <c r="R160" s="38">
        <f t="shared" si="15"/>
        <v>0</v>
      </c>
      <c r="S160" s="8">
        <f t="shared" si="12"/>
        <v>0</v>
      </c>
      <c r="T160" s="8">
        <f t="shared" si="16"/>
        <v>0</v>
      </c>
      <c r="U160" s="8">
        <f t="shared" si="13"/>
        <v>0</v>
      </c>
      <c r="V160" s="8">
        <f t="shared" si="14"/>
        <v>0</v>
      </c>
      <c r="W160" s="42">
        <f t="shared" si="17"/>
        <v>0</v>
      </c>
    </row>
    <row r="161" spans="1:23" x14ac:dyDescent="0.2">
      <c r="A161" s="19">
        <v>4238</v>
      </c>
      <c r="B161" s="22" t="s">
        <v>164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34">
        <v>0</v>
      </c>
      <c r="R161" s="38">
        <f t="shared" si="15"/>
        <v>0</v>
      </c>
      <c r="S161" s="8">
        <f t="shared" si="12"/>
        <v>0</v>
      </c>
      <c r="T161" s="8">
        <f t="shared" si="16"/>
        <v>0</v>
      </c>
      <c r="U161" s="8">
        <f t="shared" si="13"/>
        <v>0</v>
      </c>
      <c r="V161" s="8">
        <f t="shared" si="14"/>
        <v>0</v>
      </c>
      <c r="W161" s="42">
        <f t="shared" si="17"/>
        <v>0</v>
      </c>
    </row>
    <row r="162" spans="1:23" x14ac:dyDescent="0.2">
      <c r="A162" s="19">
        <v>4239</v>
      </c>
      <c r="B162" s="22" t="s">
        <v>184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34">
        <v>0</v>
      </c>
      <c r="R162" s="38">
        <f t="shared" si="15"/>
        <v>0</v>
      </c>
      <c r="S162" s="8">
        <f t="shared" si="12"/>
        <v>0</v>
      </c>
      <c r="T162" s="8">
        <f t="shared" si="16"/>
        <v>0</v>
      </c>
      <c r="U162" s="8">
        <f t="shared" si="13"/>
        <v>0</v>
      </c>
      <c r="V162" s="8">
        <f t="shared" si="14"/>
        <v>0</v>
      </c>
      <c r="W162" s="42">
        <f t="shared" si="17"/>
        <v>0</v>
      </c>
    </row>
    <row r="163" spans="1:23" x14ac:dyDescent="0.2">
      <c r="A163" s="19">
        <v>4240</v>
      </c>
      <c r="B163" s="22" t="s">
        <v>211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34">
        <v>0</v>
      </c>
      <c r="R163" s="38">
        <f t="shared" si="15"/>
        <v>0</v>
      </c>
      <c r="S163" s="8">
        <f t="shared" si="12"/>
        <v>0</v>
      </c>
      <c r="T163" s="8">
        <f t="shared" si="16"/>
        <v>0</v>
      </c>
      <c r="U163" s="8">
        <f t="shared" si="13"/>
        <v>0</v>
      </c>
      <c r="V163" s="8">
        <f t="shared" si="14"/>
        <v>0</v>
      </c>
      <c r="W163" s="42">
        <f t="shared" si="17"/>
        <v>0</v>
      </c>
    </row>
    <row r="164" spans="1:23" x14ac:dyDescent="0.2">
      <c r="A164" s="19">
        <v>4251</v>
      </c>
      <c r="B164" s="22" t="s">
        <v>89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34">
        <v>0</v>
      </c>
      <c r="R164" s="38">
        <f t="shared" si="15"/>
        <v>0</v>
      </c>
      <c r="S164" s="8">
        <f t="shared" si="12"/>
        <v>0</v>
      </c>
      <c r="T164" s="8">
        <f t="shared" si="16"/>
        <v>0</v>
      </c>
      <c r="U164" s="8">
        <f t="shared" si="13"/>
        <v>0</v>
      </c>
      <c r="V164" s="8">
        <f t="shared" si="14"/>
        <v>0</v>
      </c>
      <c r="W164" s="42">
        <f t="shared" si="17"/>
        <v>0</v>
      </c>
    </row>
    <row r="165" spans="1:23" x14ac:dyDescent="0.2">
      <c r="A165" s="19">
        <v>4252</v>
      </c>
      <c r="B165" s="22" t="s">
        <v>100</v>
      </c>
      <c r="C165" s="7">
        <v>0</v>
      </c>
      <c r="D165" s="7">
        <v>0</v>
      </c>
      <c r="E165" s="7">
        <v>0</v>
      </c>
      <c r="F165" s="7">
        <v>2.1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34">
        <v>0</v>
      </c>
      <c r="R165" s="38">
        <f t="shared" si="15"/>
        <v>2.1</v>
      </c>
      <c r="S165" s="8">
        <f t="shared" si="12"/>
        <v>2.1</v>
      </c>
      <c r="T165" s="8">
        <f t="shared" si="16"/>
        <v>0</v>
      </c>
      <c r="U165" s="8">
        <f t="shared" si="13"/>
        <v>0</v>
      </c>
      <c r="V165" s="8">
        <f t="shared" si="14"/>
        <v>0</v>
      </c>
      <c r="W165" s="42">
        <f t="shared" si="17"/>
        <v>0</v>
      </c>
    </row>
    <row r="166" spans="1:23" x14ac:dyDescent="0.2">
      <c r="A166" s="19">
        <v>4253</v>
      </c>
      <c r="B166" s="31" t="s">
        <v>119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1.5</v>
      </c>
      <c r="M166" s="7">
        <v>0</v>
      </c>
      <c r="N166" s="7">
        <v>0</v>
      </c>
      <c r="O166" s="7">
        <v>0</v>
      </c>
      <c r="P166" s="7">
        <v>0</v>
      </c>
      <c r="Q166" s="34">
        <v>0</v>
      </c>
      <c r="R166" s="38">
        <f t="shared" si="15"/>
        <v>1.5</v>
      </c>
      <c r="S166" s="8">
        <f t="shared" si="12"/>
        <v>0</v>
      </c>
      <c r="T166" s="8">
        <f t="shared" si="16"/>
        <v>0</v>
      </c>
      <c r="U166" s="8">
        <f t="shared" si="13"/>
        <v>1.5</v>
      </c>
      <c r="V166" s="8">
        <f t="shared" si="14"/>
        <v>0</v>
      </c>
      <c r="W166" s="42">
        <f t="shared" si="17"/>
        <v>0</v>
      </c>
    </row>
    <row r="167" spans="1:23" x14ac:dyDescent="0.2">
      <c r="A167" s="19">
        <v>4254</v>
      </c>
      <c r="B167" s="22" t="s">
        <v>127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34">
        <v>0</v>
      </c>
      <c r="R167" s="38">
        <f t="shared" si="15"/>
        <v>0</v>
      </c>
      <c r="S167" s="8">
        <f t="shared" si="12"/>
        <v>0</v>
      </c>
      <c r="T167" s="8">
        <f t="shared" si="16"/>
        <v>0</v>
      </c>
      <c r="U167" s="8">
        <f t="shared" si="13"/>
        <v>0</v>
      </c>
      <c r="V167" s="8">
        <f t="shared" si="14"/>
        <v>0</v>
      </c>
      <c r="W167" s="42">
        <f t="shared" si="17"/>
        <v>0</v>
      </c>
    </row>
    <row r="168" spans="1:23" x14ac:dyDescent="0.2">
      <c r="A168" s="19">
        <v>4255</v>
      </c>
      <c r="B168" s="22" t="s">
        <v>134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34">
        <v>0</v>
      </c>
      <c r="R168" s="38">
        <f t="shared" si="15"/>
        <v>0</v>
      </c>
      <c r="S168" s="8">
        <f t="shared" si="12"/>
        <v>0</v>
      </c>
      <c r="T168" s="8">
        <f t="shared" si="16"/>
        <v>0</v>
      </c>
      <c r="U168" s="8">
        <f t="shared" si="13"/>
        <v>0</v>
      </c>
      <c r="V168" s="8">
        <f t="shared" si="14"/>
        <v>0</v>
      </c>
      <c r="W168" s="42">
        <f t="shared" si="17"/>
        <v>0</v>
      </c>
    </row>
    <row r="169" spans="1:23" x14ac:dyDescent="0.2">
      <c r="A169" s="19">
        <v>4256</v>
      </c>
      <c r="B169" s="31" t="s">
        <v>147</v>
      </c>
      <c r="C169" s="7">
        <v>0</v>
      </c>
      <c r="D169" s="7">
        <v>0</v>
      </c>
      <c r="E169" s="7">
        <v>0</v>
      </c>
      <c r="F169" s="7">
        <v>1.4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0.2</v>
      </c>
      <c r="M169" s="7">
        <v>0</v>
      </c>
      <c r="N169" s="7">
        <v>0</v>
      </c>
      <c r="O169" s="7">
        <v>0</v>
      </c>
      <c r="P169" s="7">
        <v>0</v>
      </c>
      <c r="Q169" s="34">
        <v>0</v>
      </c>
      <c r="R169" s="38">
        <f t="shared" si="15"/>
        <v>1.5999999999999999</v>
      </c>
      <c r="S169" s="8">
        <f t="shared" si="12"/>
        <v>1.4</v>
      </c>
      <c r="T169" s="8">
        <f t="shared" si="16"/>
        <v>0</v>
      </c>
      <c r="U169" s="8">
        <f t="shared" si="13"/>
        <v>0.2</v>
      </c>
      <c r="V169" s="8">
        <f t="shared" si="14"/>
        <v>0</v>
      </c>
      <c r="W169" s="42">
        <f t="shared" si="17"/>
        <v>0</v>
      </c>
    </row>
    <row r="170" spans="1:23" x14ac:dyDescent="0.2">
      <c r="A170" s="19">
        <v>4257</v>
      </c>
      <c r="B170" s="22" t="s">
        <v>153</v>
      </c>
      <c r="C170" s="7">
        <v>0</v>
      </c>
      <c r="D170" s="7">
        <v>0</v>
      </c>
      <c r="E170" s="7">
        <v>0</v>
      </c>
      <c r="F170" s="7">
        <v>0.6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34">
        <v>0</v>
      </c>
      <c r="R170" s="38">
        <f t="shared" si="15"/>
        <v>0.6</v>
      </c>
      <c r="S170" s="8">
        <f t="shared" si="12"/>
        <v>0.6</v>
      </c>
      <c r="T170" s="8">
        <f t="shared" si="16"/>
        <v>0</v>
      </c>
      <c r="U170" s="8">
        <f t="shared" si="13"/>
        <v>0</v>
      </c>
      <c r="V170" s="8">
        <f t="shared" si="14"/>
        <v>0</v>
      </c>
      <c r="W170" s="42">
        <f t="shared" si="17"/>
        <v>0</v>
      </c>
    </row>
    <row r="171" spans="1:23" x14ac:dyDescent="0.2">
      <c r="A171" s="19">
        <v>4258</v>
      </c>
      <c r="B171" s="22" t="s">
        <v>160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10.1</v>
      </c>
      <c r="K171" s="7">
        <v>13.7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34">
        <v>0</v>
      </c>
      <c r="R171" s="38">
        <f t="shared" si="15"/>
        <v>23.799999999999997</v>
      </c>
      <c r="S171" s="8">
        <f t="shared" si="12"/>
        <v>0</v>
      </c>
      <c r="T171" s="8">
        <f t="shared" si="16"/>
        <v>23.799999999999997</v>
      </c>
      <c r="U171" s="8">
        <f t="shared" si="13"/>
        <v>0</v>
      </c>
      <c r="V171" s="8">
        <f t="shared" si="14"/>
        <v>0</v>
      </c>
      <c r="W171" s="42">
        <f t="shared" si="17"/>
        <v>0</v>
      </c>
    </row>
    <row r="172" spans="1:23" x14ac:dyDescent="0.2">
      <c r="A172" s="19">
        <v>4259</v>
      </c>
      <c r="B172" s="22" t="s">
        <v>179</v>
      </c>
      <c r="C172" s="7">
        <v>0</v>
      </c>
      <c r="D172" s="7">
        <v>0</v>
      </c>
      <c r="E172" s="7">
        <v>0</v>
      </c>
      <c r="F172" s="7">
        <v>0.4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34">
        <v>0</v>
      </c>
      <c r="R172" s="38">
        <f t="shared" si="15"/>
        <v>0.4</v>
      </c>
      <c r="S172" s="8">
        <f t="shared" si="12"/>
        <v>0.4</v>
      </c>
      <c r="T172" s="8">
        <f t="shared" si="16"/>
        <v>0</v>
      </c>
      <c r="U172" s="8">
        <f t="shared" si="13"/>
        <v>0</v>
      </c>
      <c r="V172" s="8">
        <f t="shared" si="14"/>
        <v>0</v>
      </c>
      <c r="W172" s="42">
        <f t="shared" si="17"/>
        <v>0</v>
      </c>
    </row>
    <row r="173" spans="1:23" x14ac:dyDescent="0.2">
      <c r="A173" s="19">
        <v>4260</v>
      </c>
      <c r="B173" s="22" t="s">
        <v>189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4.2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34">
        <v>0</v>
      </c>
      <c r="R173" s="38">
        <f t="shared" si="15"/>
        <v>4.2</v>
      </c>
      <c r="S173" s="8">
        <f t="shared" si="12"/>
        <v>0</v>
      </c>
      <c r="T173" s="8">
        <f t="shared" si="16"/>
        <v>4.2</v>
      </c>
      <c r="U173" s="8">
        <f t="shared" si="13"/>
        <v>0</v>
      </c>
      <c r="V173" s="8">
        <f t="shared" si="14"/>
        <v>0</v>
      </c>
      <c r="W173" s="42">
        <f t="shared" si="17"/>
        <v>0</v>
      </c>
    </row>
    <row r="174" spans="1:23" x14ac:dyDescent="0.2">
      <c r="A174" s="19">
        <v>4261</v>
      </c>
      <c r="B174" s="22" t="s">
        <v>210</v>
      </c>
      <c r="C174" s="7">
        <v>0</v>
      </c>
      <c r="D174" s="7">
        <v>0</v>
      </c>
      <c r="E174" s="7">
        <v>0</v>
      </c>
      <c r="F174" s="7">
        <v>0.3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34">
        <v>0</v>
      </c>
      <c r="R174" s="38">
        <f t="shared" si="15"/>
        <v>0.3</v>
      </c>
      <c r="S174" s="8">
        <f t="shared" si="12"/>
        <v>0.3</v>
      </c>
      <c r="T174" s="8">
        <f t="shared" si="16"/>
        <v>0</v>
      </c>
      <c r="U174" s="8">
        <f t="shared" si="13"/>
        <v>0</v>
      </c>
      <c r="V174" s="8">
        <f t="shared" si="14"/>
        <v>0</v>
      </c>
      <c r="W174" s="42">
        <f t="shared" si="17"/>
        <v>0</v>
      </c>
    </row>
    <row r="175" spans="1:23" x14ac:dyDescent="0.2">
      <c r="A175" s="19">
        <v>4262</v>
      </c>
      <c r="B175" s="22" t="s">
        <v>212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34">
        <v>0</v>
      </c>
      <c r="R175" s="38">
        <f t="shared" si="15"/>
        <v>0</v>
      </c>
      <c r="S175" s="8">
        <f t="shared" si="12"/>
        <v>0</v>
      </c>
      <c r="T175" s="8">
        <f t="shared" si="16"/>
        <v>0</v>
      </c>
      <c r="U175" s="8">
        <f t="shared" si="13"/>
        <v>0</v>
      </c>
      <c r="V175" s="8">
        <f t="shared" si="14"/>
        <v>0</v>
      </c>
      <c r="W175" s="42">
        <f t="shared" si="17"/>
        <v>0</v>
      </c>
    </row>
    <row r="176" spans="1:23" x14ac:dyDescent="0.2">
      <c r="A176" s="19">
        <v>4263</v>
      </c>
      <c r="B176" s="22" t="s">
        <v>225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34">
        <v>0</v>
      </c>
      <c r="R176" s="38">
        <f t="shared" si="15"/>
        <v>0</v>
      </c>
      <c r="S176" s="8">
        <f t="shared" si="12"/>
        <v>0</v>
      </c>
      <c r="T176" s="8">
        <f t="shared" si="16"/>
        <v>0</v>
      </c>
      <c r="U176" s="8">
        <f t="shared" si="13"/>
        <v>0</v>
      </c>
      <c r="V176" s="8">
        <f t="shared" si="14"/>
        <v>0</v>
      </c>
      <c r="W176" s="42">
        <f t="shared" si="17"/>
        <v>0</v>
      </c>
    </row>
    <row r="177" spans="1:23" x14ac:dyDescent="0.2">
      <c r="A177" s="19">
        <v>4264</v>
      </c>
      <c r="B177" s="22" t="s">
        <v>229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34">
        <v>0</v>
      </c>
      <c r="R177" s="38">
        <f t="shared" si="15"/>
        <v>0</v>
      </c>
      <c r="S177" s="8">
        <f t="shared" si="12"/>
        <v>0</v>
      </c>
      <c r="T177" s="8">
        <f t="shared" si="16"/>
        <v>0</v>
      </c>
      <c r="U177" s="8">
        <f t="shared" si="13"/>
        <v>0</v>
      </c>
      <c r="V177" s="8">
        <f t="shared" si="14"/>
        <v>0</v>
      </c>
      <c r="W177" s="42">
        <f t="shared" si="17"/>
        <v>0</v>
      </c>
    </row>
    <row r="178" spans="1:23" x14ac:dyDescent="0.2">
      <c r="A178" s="19">
        <v>4271</v>
      </c>
      <c r="B178" s="22" t="s">
        <v>21</v>
      </c>
      <c r="C178" s="7">
        <v>0</v>
      </c>
      <c r="D178" s="7">
        <v>0</v>
      </c>
      <c r="E178" s="7">
        <v>0</v>
      </c>
      <c r="F178" s="7">
        <v>0.9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34">
        <v>0</v>
      </c>
      <c r="R178" s="38">
        <f t="shared" si="15"/>
        <v>0.9</v>
      </c>
      <c r="S178" s="8">
        <f t="shared" si="12"/>
        <v>0.9</v>
      </c>
      <c r="T178" s="8">
        <f t="shared" si="16"/>
        <v>0</v>
      </c>
      <c r="U178" s="8">
        <f t="shared" si="13"/>
        <v>0</v>
      </c>
      <c r="V178" s="8">
        <f t="shared" si="14"/>
        <v>0</v>
      </c>
      <c r="W178" s="42">
        <f t="shared" si="17"/>
        <v>0</v>
      </c>
    </row>
    <row r="179" spans="1:23" x14ac:dyDescent="0.2">
      <c r="A179" s="19">
        <v>4272</v>
      </c>
      <c r="B179" s="21" t="s">
        <v>26</v>
      </c>
      <c r="C179" s="7">
        <v>0</v>
      </c>
      <c r="D179" s="7">
        <v>0</v>
      </c>
      <c r="E179" s="7">
        <v>0</v>
      </c>
      <c r="F179" s="7">
        <v>0.7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34">
        <v>0</v>
      </c>
      <c r="R179" s="38">
        <f t="shared" si="15"/>
        <v>0.7</v>
      </c>
      <c r="S179" s="8">
        <f t="shared" si="12"/>
        <v>0.7</v>
      </c>
      <c r="T179" s="8">
        <f t="shared" si="16"/>
        <v>0</v>
      </c>
      <c r="U179" s="8">
        <f t="shared" si="13"/>
        <v>0</v>
      </c>
      <c r="V179" s="8">
        <f t="shared" si="14"/>
        <v>0</v>
      </c>
      <c r="W179" s="42">
        <f t="shared" si="17"/>
        <v>0</v>
      </c>
    </row>
    <row r="180" spans="1:23" x14ac:dyDescent="0.2">
      <c r="A180" s="19">
        <v>4273</v>
      </c>
      <c r="B180" s="22" t="s">
        <v>46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34">
        <v>0</v>
      </c>
      <c r="R180" s="38">
        <f t="shared" si="15"/>
        <v>0</v>
      </c>
      <c r="S180" s="8">
        <f t="shared" si="12"/>
        <v>0</v>
      </c>
      <c r="T180" s="8">
        <f t="shared" si="16"/>
        <v>0</v>
      </c>
      <c r="U180" s="8">
        <f t="shared" si="13"/>
        <v>0</v>
      </c>
      <c r="V180" s="8">
        <f t="shared" si="14"/>
        <v>0</v>
      </c>
      <c r="W180" s="42">
        <f t="shared" si="17"/>
        <v>0</v>
      </c>
    </row>
    <row r="181" spans="1:23" x14ac:dyDescent="0.2">
      <c r="A181" s="19">
        <v>4274</v>
      </c>
      <c r="B181" s="22" t="s">
        <v>50</v>
      </c>
      <c r="C181" s="7">
        <v>0</v>
      </c>
      <c r="D181" s="7">
        <v>0.5</v>
      </c>
      <c r="E181" s="7">
        <v>0</v>
      </c>
      <c r="F181" s="7">
        <v>1.5</v>
      </c>
      <c r="G181" s="7">
        <v>0</v>
      </c>
      <c r="H181" s="7">
        <v>0</v>
      </c>
      <c r="I181" s="7">
        <v>0</v>
      </c>
      <c r="J181" s="7">
        <v>1.6</v>
      </c>
      <c r="K181" s="7">
        <v>0.7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34">
        <v>0</v>
      </c>
      <c r="R181" s="38">
        <f t="shared" si="15"/>
        <v>4.3</v>
      </c>
      <c r="S181" s="8">
        <f t="shared" si="12"/>
        <v>2</v>
      </c>
      <c r="T181" s="8">
        <f t="shared" si="16"/>
        <v>2.2999999999999998</v>
      </c>
      <c r="U181" s="8">
        <f t="shared" si="13"/>
        <v>0</v>
      </c>
      <c r="V181" s="8">
        <f t="shared" si="14"/>
        <v>0</v>
      </c>
      <c r="W181" s="42">
        <f t="shared" si="17"/>
        <v>0</v>
      </c>
    </row>
    <row r="182" spans="1:23" x14ac:dyDescent="0.2">
      <c r="A182" s="19">
        <v>4275</v>
      </c>
      <c r="B182" s="30" t="s">
        <v>105</v>
      </c>
      <c r="C182" s="7">
        <v>0</v>
      </c>
      <c r="D182" s="7">
        <v>0</v>
      </c>
      <c r="E182" s="7">
        <v>0</v>
      </c>
      <c r="F182" s="7">
        <v>0.9</v>
      </c>
      <c r="G182" s="7">
        <v>0</v>
      </c>
      <c r="H182" s="7">
        <v>0</v>
      </c>
      <c r="I182" s="7">
        <v>0.2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34">
        <v>0</v>
      </c>
      <c r="R182" s="38">
        <f t="shared" si="15"/>
        <v>1.1000000000000001</v>
      </c>
      <c r="S182" s="8">
        <f t="shared" si="12"/>
        <v>1.1000000000000001</v>
      </c>
      <c r="T182" s="8">
        <f t="shared" si="16"/>
        <v>0</v>
      </c>
      <c r="U182" s="8">
        <f t="shared" si="13"/>
        <v>0</v>
      </c>
      <c r="V182" s="8">
        <f t="shared" si="14"/>
        <v>0</v>
      </c>
      <c r="W182" s="42">
        <f t="shared" si="17"/>
        <v>0</v>
      </c>
    </row>
    <row r="183" spans="1:23" x14ac:dyDescent="0.2">
      <c r="A183" s="19">
        <v>4276</v>
      </c>
      <c r="B183" s="22" t="s">
        <v>108</v>
      </c>
      <c r="C183" s="7">
        <v>0</v>
      </c>
      <c r="D183" s="7">
        <v>0</v>
      </c>
      <c r="E183" s="7">
        <v>0</v>
      </c>
      <c r="F183" s="7">
        <v>0.2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34">
        <v>0</v>
      </c>
      <c r="R183" s="38">
        <f t="shared" si="15"/>
        <v>0.2</v>
      </c>
      <c r="S183" s="8">
        <f t="shared" si="12"/>
        <v>0.2</v>
      </c>
      <c r="T183" s="8">
        <f t="shared" si="16"/>
        <v>0</v>
      </c>
      <c r="U183" s="8">
        <f t="shared" si="13"/>
        <v>0</v>
      </c>
      <c r="V183" s="8">
        <f t="shared" si="14"/>
        <v>0</v>
      </c>
      <c r="W183" s="42">
        <f t="shared" si="17"/>
        <v>0</v>
      </c>
    </row>
    <row r="184" spans="1:23" x14ac:dyDescent="0.2">
      <c r="A184" s="19">
        <v>4277</v>
      </c>
      <c r="B184" s="22" t="s">
        <v>129</v>
      </c>
      <c r="C184" s="7">
        <v>0</v>
      </c>
      <c r="D184" s="7">
        <v>0</v>
      </c>
      <c r="E184" s="7">
        <v>0</v>
      </c>
      <c r="F184" s="7">
        <v>1.8</v>
      </c>
      <c r="G184" s="7">
        <v>0</v>
      </c>
      <c r="H184" s="7">
        <v>0.5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34">
        <v>0</v>
      </c>
      <c r="R184" s="38">
        <f t="shared" si="15"/>
        <v>2.2999999999999998</v>
      </c>
      <c r="S184" s="8">
        <f t="shared" si="12"/>
        <v>2.2999999999999998</v>
      </c>
      <c r="T184" s="8">
        <f t="shared" si="16"/>
        <v>0</v>
      </c>
      <c r="U184" s="8">
        <f t="shared" si="13"/>
        <v>0</v>
      </c>
      <c r="V184" s="8">
        <f t="shared" si="14"/>
        <v>0</v>
      </c>
      <c r="W184" s="42">
        <f t="shared" si="17"/>
        <v>0</v>
      </c>
    </row>
    <row r="185" spans="1:23" x14ac:dyDescent="0.2">
      <c r="A185" s="19">
        <v>4279</v>
      </c>
      <c r="B185" s="22" t="s">
        <v>136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3.4</v>
      </c>
      <c r="M185" s="7">
        <v>0</v>
      </c>
      <c r="N185" s="7">
        <v>0</v>
      </c>
      <c r="O185" s="7">
        <v>0</v>
      </c>
      <c r="P185" s="7">
        <v>0</v>
      </c>
      <c r="Q185" s="34">
        <v>0</v>
      </c>
      <c r="R185" s="38">
        <f t="shared" si="15"/>
        <v>3.4</v>
      </c>
      <c r="S185" s="8">
        <f t="shared" si="12"/>
        <v>0</v>
      </c>
      <c r="T185" s="8">
        <f t="shared" si="16"/>
        <v>0</v>
      </c>
      <c r="U185" s="8">
        <f t="shared" si="13"/>
        <v>3.4</v>
      </c>
      <c r="V185" s="8">
        <f t="shared" si="14"/>
        <v>0</v>
      </c>
      <c r="W185" s="42">
        <f t="shared" si="17"/>
        <v>0</v>
      </c>
    </row>
    <row r="186" spans="1:23" x14ac:dyDescent="0.2">
      <c r="A186" s="19">
        <v>4280</v>
      </c>
      <c r="B186" s="22" t="s">
        <v>152</v>
      </c>
      <c r="C186" s="7">
        <v>0</v>
      </c>
      <c r="D186" s="7">
        <v>0</v>
      </c>
      <c r="E186" s="7">
        <v>0</v>
      </c>
      <c r="F186" s="7">
        <v>0.7</v>
      </c>
      <c r="G186" s="7">
        <v>7.1</v>
      </c>
      <c r="H186" s="7">
        <v>0</v>
      </c>
      <c r="I186" s="7">
        <v>6.1</v>
      </c>
      <c r="J186" s="7">
        <v>0</v>
      </c>
      <c r="K186" s="7">
        <v>8.5</v>
      </c>
      <c r="L186" s="7">
        <v>3</v>
      </c>
      <c r="M186" s="7">
        <v>0</v>
      </c>
      <c r="N186" s="7">
        <v>0</v>
      </c>
      <c r="O186" s="7">
        <v>0</v>
      </c>
      <c r="P186" s="7">
        <v>0</v>
      </c>
      <c r="Q186" s="34">
        <v>0</v>
      </c>
      <c r="R186" s="38">
        <f t="shared" si="15"/>
        <v>25.4</v>
      </c>
      <c r="S186" s="8">
        <f t="shared" si="12"/>
        <v>13.899999999999999</v>
      </c>
      <c r="T186" s="8">
        <f t="shared" si="16"/>
        <v>8.5</v>
      </c>
      <c r="U186" s="8">
        <f t="shared" si="13"/>
        <v>3</v>
      </c>
      <c r="V186" s="8">
        <f t="shared" si="14"/>
        <v>0</v>
      </c>
      <c r="W186" s="42">
        <f t="shared" si="17"/>
        <v>0</v>
      </c>
    </row>
    <row r="187" spans="1:23" x14ac:dyDescent="0.2">
      <c r="A187" s="19">
        <v>4281</v>
      </c>
      <c r="B187" s="22" t="s">
        <v>156</v>
      </c>
      <c r="C187" s="7">
        <v>0</v>
      </c>
      <c r="D187" s="7">
        <v>0</v>
      </c>
      <c r="E187" s="7">
        <v>0</v>
      </c>
      <c r="F187" s="7">
        <v>0.9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34">
        <v>0</v>
      </c>
      <c r="R187" s="38">
        <f t="shared" si="15"/>
        <v>0.9</v>
      </c>
      <c r="S187" s="8">
        <f t="shared" si="12"/>
        <v>0.9</v>
      </c>
      <c r="T187" s="8">
        <f t="shared" si="16"/>
        <v>0</v>
      </c>
      <c r="U187" s="8">
        <f t="shared" si="13"/>
        <v>0</v>
      </c>
      <c r="V187" s="8">
        <f t="shared" si="14"/>
        <v>0</v>
      </c>
      <c r="W187" s="42">
        <f t="shared" si="17"/>
        <v>0</v>
      </c>
    </row>
    <row r="188" spans="1:23" x14ac:dyDescent="0.2">
      <c r="A188" s="19">
        <v>4282</v>
      </c>
      <c r="B188" s="22" t="s">
        <v>163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4.0999999999999996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34">
        <v>0</v>
      </c>
      <c r="R188" s="38">
        <f t="shared" si="15"/>
        <v>4.0999999999999996</v>
      </c>
      <c r="S188" s="8">
        <f t="shared" si="12"/>
        <v>0</v>
      </c>
      <c r="T188" s="8">
        <f t="shared" si="16"/>
        <v>4.0999999999999996</v>
      </c>
      <c r="U188" s="8">
        <f t="shared" si="13"/>
        <v>0</v>
      </c>
      <c r="V188" s="8">
        <f t="shared" si="14"/>
        <v>0</v>
      </c>
      <c r="W188" s="42">
        <f t="shared" si="17"/>
        <v>0</v>
      </c>
    </row>
    <row r="189" spans="1:23" x14ac:dyDescent="0.2">
      <c r="A189" s="19">
        <v>4283</v>
      </c>
      <c r="B189" s="22" t="s">
        <v>169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34">
        <v>0</v>
      </c>
      <c r="R189" s="38">
        <f t="shared" si="15"/>
        <v>0</v>
      </c>
      <c r="S189" s="8">
        <f t="shared" si="12"/>
        <v>0</v>
      </c>
      <c r="T189" s="8">
        <f t="shared" si="16"/>
        <v>0</v>
      </c>
      <c r="U189" s="8">
        <f t="shared" si="13"/>
        <v>0</v>
      </c>
      <c r="V189" s="8">
        <f t="shared" si="14"/>
        <v>0</v>
      </c>
      <c r="W189" s="42">
        <f t="shared" si="17"/>
        <v>0</v>
      </c>
    </row>
    <row r="190" spans="1:23" x14ac:dyDescent="0.2">
      <c r="A190" s="19">
        <v>4284</v>
      </c>
      <c r="B190" s="22" t="s">
        <v>187</v>
      </c>
      <c r="C190" s="7">
        <v>0</v>
      </c>
      <c r="D190" s="7">
        <v>0</v>
      </c>
      <c r="E190" s="7">
        <v>0</v>
      </c>
      <c r="F190" s="7">
        <v>1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34">
        <v>0</v>
      </c>
      <c r="R190" s="38">
        <f t="shared" si="15"/>
        <v>1</v>
      </c>
      <c r="S190" s="8">
        <f t="shared" si="12"/>
        <v>1</v>
      </c>
      <c r="T190" s="8">
        <f t="shared" si="16"/>
        <v>0</v>
      </c>
      <c r="U190" s="8">
        <f t="shared" si="13"/>
        <v>0</v>
      </c>
      <c r="V190" s="8">
        <f t="shared" si="14"/>
        <v>0</v>
      </c>
      <c r="W190" s="42">
        <f t="shared" si="17"/>
        <v>0</v>
      </c>
    </row>
    <row r="191" spans="1:23" x14ac:dyDescent="0.2">
      <c r="A191" s="19">
        <v>4285</v>
      </c>
      <c r="B191" s="22" t="s">
        <v>191</v>
      </c>
      <c r="C191" s="7">
        <v>0</v>
      </c>
      <c r="D191" s="7">
        <v>0</v>
      </c>
      <c r="E191" s="7">
        <v>0</v>
      </c>
      <c r="F191" s="7">
        <v>1.9</v>
      </c>
      <c r="G191" s="7">
        <v>0</v>
      </c>
      <c r="H191" s="7">
        <v>0</v>
      </c>
      <c r="I191" s="7">
        <v>0</v>
      </c>
      <c r="J191" s="7">
        <v>0.3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34">
        <v>0</v>
      </c>
      <c r="R191" s="38">
        <f t="shared" ref="R191:R219" si="18">SUM(C191:Q191)</f>
        <v>2.1999999999999997</v>
      </c>
      <c r="S191" s="8">
        <f t="shared" si="12"/>
        <v>1.9</v>
      </c>
      <c r="T191" s="8">
        <f t="shared" si="16"/>
        <v>0.3</v>
      </c>
      <c r="U191" s="8">
        <f t="shared" si="13"/>
        <v>0</v>
      </c>
      <c r="V191" s="8">
        <f t="shared" si="14"/>
        <v>0</v>
      </c>
      <c r="W191" s="42">
        <f t="shared" si="17"/>
        <v>0</v>
      </c>
    </row>
    <row r="192" spans="1:23" x14ac:dyDescent="0.2">
      <c r="A192" s="19">
        <v>4286</v>
      </c>
      <c r="B192" s="22" t="s">
        <v>198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0.3</v>
      </c>
      <c r="M192" s="7">
        <v>0</v>
      </c>
      <c r="N192" s="7">
        <v>0</v>
      </c>
      <c r="O192" s="7">
        <v>0</v>
      </c>
      <c r="P192" s="7">
        <v>0</v>
      </c>
      <c r="Q192" s="34">
        <v>0</v>
      </c>
      <c r="R192" s="38">
        <f t="shared" si="18"/>
        <v>0.3</v>
      </c>
      <c r="S192" s="8">
        <f t="shared" ref="S192:S218" si="19">SUM(C192:I192,P192)</f>
        <v>0</v>
      </c>
      <c r="T192" s="8">
        <f t="shared" si="16"/>
        <v>0</v>
      </c>
      <c r="U192" s="8">
        <f t="shared" ref="U192:U219" si="20">SUM(L192)</f>
        <v>0.3</v>
      </c>
      <c r="V192" s="8">
        <f t="shared" ref="V192:V219" si="21">SUM(M192:O192)</f>
        <v>0</v>
      </c>
      <c r="W192" s="42">
        <f t="shared" si="17"/>
        <v>0</v>
      </c>
    </row>
    <row r="193" spans="1:23" x14ac:dyDescent="0.2">
      <c r="A193" s="19">
        <v>4287</v>
      </c>
      <c r="B193" s="22" t="s">
        <v>209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34">
        <v>0</v>
      </c>
      <c r="R193" s="38">
        <f t="shared" si="18"/>
        <v>0</v>
      </c>
      <c r="S193" s="8">
        <f t="shared" si="19"/>
        <v>0</v>
      </c>
      <c r="T193" s="8">
        <f t="shared" ref="T193:T219" si="22">SUM(J193:K193)</f>
        <v>0</v>
      </c>
      <c r="U193" s="8">
        <f t="shared" si="20"/>
        <v>0</v>
      </c>
      <c r="V193" s="8">
        <f t="shared" si="21"/>
        <v>0</v>
      </c>
      <c r="W193" s="42">
        <f t="shared" ref="W193:W219" si="23">SUM(Q193)</f>
        <v>0</v>
      </c>
    </row>
    <row r="194" spans="1:23" x14ac:dyDescent="0.2">
      <c r="A194" s="19">
        <v>4288</v>
      </c>
      <c r="B194" s="22" t="s">
        <v>215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34">
        <v>0</v>
      </c>
      <c r="R194" s="38">
        <f t="shared" si="18"/>
        <v>0</v>
      </c>
      <c r="S194" s="8">
        <f t="shared" si="19"/>
        <v>0</v>
      </c>
      <c r="T194" s="8">
        <f t="shared" si="22"/>
        <v>0</v>
      </c>
      <c r="U194" s="8">
        <f t="shared" si="20"/>
        <v>0</v>
      </c>
      <c r="V194" s="8">
        <f t="shared" si="21"/>
        <v>0</v>
      </c>
      <c r="W194" s="42">
        <f t="shared" si="23"/>
        <v>0</v>
      </c>
    </row>
    <row r="195" spans="1:23" x14ac:dyDescent="0.2">
      <c r="A195" s="19">
        <v>4289</v>
      </c>
      <c r="B195" s="22" t="s">
        <v>227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34">
        <v>0</v>
      </c>
      <c r="R195" s="38">
        <f t="shared" si="18"/>
        <v>0</v>
      </c>
      <c r="S195" s="8">
        <f t="shared" si="19"/>
        <v>0</v>
      </c>
      <c r="T195" s="8">
        <f t="shared" si="22"/>
        <v>0</v>
      </c>
      <c r="U195" s="8">
        <f t="shared" si="20"/>
        <v>0</v>
      </c>
      <c r="V195" s="8">
        <f t="shared" si="21"/>
        <v>0</v>
      </c>
      <c r="W195" s="42">
        <f t="shared" si="23"/>
        <v>0</v>
      </c>
    </row>
    <row r="196" spans="1:23" x14ac:dyDescent="0.2">
      <c r="A196" s="19">
        <v>4301</v>
      </c>
      <c r="B196" s="21" t="s">
        <v>30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34">
        <v>0</v>
      </c>
      <c r="R196" s="38">
        <f t="shared" si="18"/>
        <v>0</v>
      </c>
      <c r="S196" s="8">
        <f t="shared" si="19"/>
        <v>0</v>
      </c>
      <c r="T196" s="8">
        <f t="shared" si="22"/>
        <v>0</v>
      </c>
      <c r="U196" s="8">
        <f t="shared" si="20"/>
        <v>0</v>
      </c>
      <c r="V196" s="8">
        <f t="shared" si="21"/>
        <v>0</v>
      </c>
      <c r="W196" s="42">
        <f t="shared" si="23"/>
        <v>0</v>
      </c>
    </row>
    <row r="197" spans="1:23" x14ac:dyDescent="0.2">
      <c r="A197" s="19">
        <v>4302</v>
      </c>
      <c r="B197" s="21" t="s">
        <v>43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34">
        <v>0</v>
      </c>
      <c r="R197" s="38">
        <f t="shared" si="18"/>
        <v>0</v>
      </c>
      <c r="S197" s="8">
        <f t="shared" si="19"/>
        <v>0</v>
      </c>
      <c r="T197" s="8">
        <f t="shared" si="22"/>
        <v>0</v>
      </c>
      <c r="U197" s="8">
        <f t="shared" si="20"/>
        <v>0</v>
      </c>
      <c r="V197" s="8">
        <f t="shared" si="21"/>
        <v>0</v>
      </c>
      <c r="W197" s="42">
        <f t="shared" si="23"/>
        <v>0</v>
      </c>
    </row>
    <row r="198" spans="1:23" x14ac:dyDescent="0.2">
      <c r="A198" s="19">
        <v>4303</v>
      </c>
      <c r="B198" s="22" t="s">
        <v>47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34">
        <v>0</v>
      </c>
      <c r="R198" s="38">
        <f t="shared" si="18"/>
        <v>0</v>
      </c>
      <c r="S198" s="8">
        <f t="shared" si="19"/>
        <v>0</v>
      </c>
      <c r="T198" s="8">
        <f t="shared" si="22"/>
        <v>0</v>
      </c>
      <c r="U198" s="8">
        <f t="shared" si="20"/>
        <v>0</v>
      </c>
      <c r="V198" s="8">
        <f t="shared" si="21"/>
        <v>0</v>
      </c>
      <c r="W198" s="42">
        <f t="shared" si="23"/>
        <v>0</v>
      </c>
    </row>
    <row r="199" spans="1:23" x14ac:dyDescent="0.2">
      <c r="A199" s="19">
        <v>4304</v>
      </c>
      <c r="B199" s="22" t="s">
        <v>62</v>
      </c>
      <c r="C199" s="7">
        <v>0</v>
      </c>
      <c r="D199" s="7">
        <v>0</v>
      </c>
      <c r="E199" s="7">
        <v>0</v>
      </c>
      <c r="F199" s="7">
        <v>0.8</v>
      </c>
      <c r="G199" s="7">
        <v>0</v>
      </c>
      <c r="H199" s="7">
        <v>0</v>
      </c>
      <c r="I199" s="7">
        <v>0</v>
      </c>
      <c r="J199" s="7">
        <v>2.6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34">
        <v>0</v>
      </c>
      <c r="R199" s="38">
        <f t="shared" si="18"/>
        <v>3.4000000000000004</v>
      </c>
      <c r="S199" s="8">
        <f t="shared" si="19"/>
        <v>0.8</v>
      </c>
      <c r="T199" s="8">
        <f t="shared" si="22"/>
        <v>2.6</v>
      </c>
      <c r="U199" s="8">
        <f t="shared" si="20"/>
        <v>0</v>
      </c>
      <c r="V199" s="8">
        <f t="shared" si="21"/>
        <v>0</v>
      </c>
      <c r="W199" s="42">
        <f t="shared" si="23"/>
        <v>0</v>
      </c>
    </row>
    <row r="200" spans="1:23" x14ac:dyDescent="0.2">
      <c r="A200" s="19">
        <v>4305</v>
      </c>
      <c r="B200" s="22" t="s">
        <v>69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34">
        <v>0</v>
      </c>
      <c r="R200" s="38">
        <f t="shared" si="18"/>
        <v>0</v>
      </c>
      <c r="S200" s="8">
        <f t="shared" si="19"/>
        <v>0</v>
      </c>
      <c r="T200" s="8">
        <f t="shared" si="22"/>
        <v>0</v>
      </c>
      <c r="U200" s="8">
        <f t="shared" si="20"/>
        <v>0</v>
      </c>
      <c r="V200" s="8">
        <f t="shared" si="21"/>
        <v>0</v>
      </c>
      <c r="W200" s="42">
        <f t="shared" si="23"/>
        <v>0</v>
      </c>
    </row>
    <row r="201" spans="1:23" x14ac:dyDescent="0.2">
      <c r="A201" s="19">
        <v>4306</v>
      </c>
      <c r="B201" s="27" t="s">
        <v>74</v>
      </c>
      <c r="C201" s="7">
        <v>0</v>
      </c>
      <c r="D201" s="7">
        <v>0.1</v>
      </c>
      <c r="E201" s="7">
        <v>0</v>
      </c>
      <c r="F201" s="7">
        <v>0.2</v>
      </c>
      <c r="G201" s="7">
        <v>0</v>
      </c>
      <c r="H201" s="7">
        <v>0</v>
      </c>
      <c r="I201" s="7">
        <v>0</v>
      </c>
      <c r="J201" s="7">
        <v>0.4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34">
        <v>0</v>
      </c>
      <c r="R201" s="38">
        <f t="shared" si="18"/>
        <v>0.70000000000000007</v>
      </c>
      <c r="S201" s="8">
        <f t="shared" si="19"/>
        <v>0.30000000000000004</v>
      </c>
      <c r="T201" s="8">
        <f t="shared" si="22"/>
        <v>0.4</v>
      </c>
      <c r="U201" s="8">
        <f t="shared" si="20"/>
        <v>0</v>
      </c>
      <c r="V201" s="8">
        <f t="shared" si="21"/>
        <v>0</v>
      </c>
      <c r="W201" s="42">
        <f t="shared" si="23"/>
        <v>0</v>
      </c>
    </row>
    <row r="202" spans="1:23" x14ac:dyDescent="0.2">
      <c r="A202" s="19">
        <v>4307</v>
      </c>
      <c r="B202" s="22" t="s">
        <v>78</v>
      </c>
      <c r="C202" s="7">
        <v>0</v>
      </c>
      <c r="D202" s="7">
        <v>0</v>
      </c>
      <c r="E202" s="7">
        <v>0</v>
      </c>
      <c r="F202" s="7">
        <v>1.2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34">
        <v>0</v>
      </c>
      <c r="R202" s="38">
        <f>SUM(C202:Q202)</f>
        <v>1.2</v>
      </c>
      <c r="S202" s="8">
        <f t="shared" si="19"/>
        <v>1.2</v>
      </c>
      <c r="T202" s="8">
        <f t="shared" si="22"/>
        <v>0</v>
      </c>
      <c r="U202" s="8">
        <f t="shared" si="20"/>
        <v>0</v>
      </c>
      <c r="V202" s="8">
        <f t="shared" si="21"/>
        <v>0</v>
      </c>
      <c r="W202" s="42">
        <f t="shared" si="23"/>
        <v>0</v>
      </c>
    </row>
    <row r="203" spans="1:23" x14ac:dyDescent="0.2">
      <c r="A203" s="19">
        <v>4308</v>
      </c>
      <c r="B203" s="21" t="s">
        <v>101</v>
      </c>
      <c r="C203" s="7">
        <v>0</v>
      </c>
      <c r="D203" s="7">
        <v>0</v>
      </c>
      <c r="E203" s="7">
        <v>0</v>
      </c>
      <c r="F203" s="7">
        <v>0.1</v>
      </c>
      <c r="G203" s="7">
        <v>0</v>
      </c>
      <c r="H203" s="7">
        <v>0.5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34">
        <v>0</v>
      </c>
      <c r="R203" s="38">
        <f t="shared" si="18"/>
        <v>0.6</v>
      </c>
      <c r="S203" s="8">
        <f t="shared" si="19"/>
        <v>0.6</v>
      </c>
      <c r="T203" s="8">
        <f t="shared" si="22"/>
        <v>0</v>
      </c>
      <c r="U203" s="8">
        <f t="shared" si="20"/>
        <v>0</v>
      </c>
      <c r="V203" s="8">
        <f t="shared" si="21"/>
        <v>0</v>
      </c>
      <c r="W203" s="42">
        <f t="shared" si="23"/>
        <v>0</v>
      </c>
    </row>
    <row r="204" spans="1:23" x14ac:dyDescent="0.2">
      <c r="A204" s="19">
        <v>4309</v>
      </c>
      <c r="B204" s="22" t="s">
        <v>106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34">
        <v>0</v>
      </c>
      <c r="R204" s="38">
        <f t="shared" si="18"/>
        <v>0</v>
      </c>
      <c r="S204" s="8">
        <f t="shared" si="19"/>
        <v>0</v>
      </c>
      <c r="T204" s="8">
        <f t="shared" si="22"/>
        <v>0</v>
      </c>
      <c r="U204" s="8">
        <f t="shared" si="20"/>
        <v>0</v>
      </c>
      <c r="V204" s="8">
        <f t="shared" si="21"/>
        <v>0</v>
      </c>
      <c r="W204" s="42">
        <f t="shared" si="23"/>
        <v>0</v>
      </c>
    </row>
    <row r="205" spans="1:23" x14ac:dyDescent="0.2">
      <c r="A205" s="19">
        <v>4310</v>
      </c>
      <c r="B205" s="22" t="s">
        <v>107</v>
      </c>
      <c r="C205" s="7">
        <v>0</v>
      </c>
      <c r="D205" s="7">
        <v>0.3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1.2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34">
        <v>0</v>
      </c>
      <c r="R205" s="38">
        <f t="shared" si="18"/>
        <v>1.5</v>
      </c>
      <c r="S205" s="8">
        <f t="shared" si="19"/>
        <v>0.3</v>
      </c>
      <c r="T205" s="8">
        <f t="shared" si="22"/>
        <v>1.2</v>
      </c>
      <c r="U205" s="8">
        <f t="shared" si="20"/>
        <v>0</v>
      </c>
      <c r="V205" s="8">
        <f t="shared" si="21"/>
        <v>0</v>
      </c>
      <c r="W205" s="42">
        <f t="shared" si="23"/>
        <v>0</v>
      </c>
    </row>
    <row r="206" spans="1:23" x14ac:dyDescent="0.2">
      <c r="A206" s="19">
        <v>4311</v>
      </c>
      <c r="B206" s="22" t="s">
        <v>112</v>
      </c>
      <c r="C206" s="7">
        <v>0</v>
      </c>
      <c r="D206" s="7">
        <v>0</v>
      </c>
      <c r="E206" s="7">
        <v>0</v>
      </c>
      <c r="F206" s="7">
        <v>1</v>
      </c>
      <c r="G206" s="7">
        <v>0</v>
      </c>
      <c r="H206" s="7">
        <v>0.8</v>
      </c>
      <c r="I206" s="7">
        <v>0</v>
      </c>
      <c r="J206" s="7">
        <v>0</v>
      </c>
      <c r="K206" s="7">
        <v>3.1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34">
        <v>0</v>
      </c>
      <c r="R206" s="38">
        <f t="shared" si="18"/>
        <v>4.9000000000000004</v>
      </c>
      <c r="S206" s="8">
        <f t="shared" si="19"/>
        <v>1.8</v>
      </c>
      <c r="T206" s="8">
        <f t="shared" si="22"/>
        <v>3.1</v>
      </c>
      <c r="U206" s="8">
        <f t="shared" si="20"/>
        <v>0</v>
      </c>
      <c r="V206" s="8">
        <f t="shared" si="21"/>
        <v>0</v>
      </c>
      <c r="W206" s="42">
        <f t="shared" si="23"/>
        <v>0</v>
      </c>
    </row>
    <row r="207" spans="1:23" x14ac:dyDescent="0.2">
      <c r="A207" s="19">
        <v>4312</v>
      </c>
      <c r="B207" s="22" t="s">
        <v>114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34">
        <v>0</v>
      </c>
      <c r="R207" s="38">
        <f t="shared" si="18"/>
        <v>0</v>
      </c>
      <c r="S207" s="8">
        <f t="shared" si="19"/>
        <v>0</v>
      </c>
      <c r="T207" s="8">
        <f t="shared" si="22"/>
        <v>0</v>
      </c>
      <c r="U207" s="8">
        <f t="shared" si="20"/>
        <v>0</v>
      </c>
      <c r="V207" s="8">
        <f t="shared" si="21"/>
        <v>0</v>
      </c>
      <c r="W207" s="42">
        <f t="shared" si="23"/>
        <v>0</v>
      </c>
    </row>
    <row r="208" spans="1:23" x14ac:dyDescent="0.2">
      <c r="A208" s="19">
        <v>4313</v>
      </c>
      <c r="B208" s="22" t="s">
        <v>116</v>
      </c>
      <c r="C208" s="7">
        <v>0</v>
      </c>
      <c r="D208" s="7">
        <v>0</v>
      </c>
      <c r="E208" s="7">
        <v>0</v>
      </c>
      <c r="F208" s="7">
        <v>2.9</v>
      </c>
      <c r="G208" s="7">
        <v>0</v>
      </c>
      <c r="H208" s="7">
        <v>1.4</v>
      </c>
      <c r="I208" s="7">
        <v>0</v>
      </c>
      <c r="J208" s="7">
        <v>0.1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34">
        <v>0</v>
      </c>
      <c r="R208" s="38">
        <f t="shared" si="18"/>
        <v>4.3999999999999995</v>
      </c>
      <c r="S208" s="8">
        <f t="shared" si="19"/>
        <v>4.3</v>
      </c>
      <c r="T208" s="8">
        <f t="shared" si="22"/>
        <v>0.1</v>
      </c>
      <c r="U208" s="8">
        <f t="shared" si="20"/>
        <v>0</v>
      </c>
      <c r="V208" s="8">
        <f t="shared" si="21"/>
        <v>0</v>
      </c>
      <c r="W208" s="42">
        <f t="shared" si="23"/>
        <v>0</v>
      </c>
    </row>
    <row r="209" spans="1:23" x14ac:dyDescent="0.2">
      <c r="A209" s="19">
        <v>4314</v>
      </c>
      <c r="B209" s="21" t="s">
        <v>123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1.8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34">
        <v>0</v>
      </c>
      <c r="R209" s="38">
        <f t="shared" si="18"/>
        <v>1.8</v>
      </c>
      <c r="S209" s="8">
        <f t="shared" si="19"/>
        <v>0</v>
      </c>
      <c r="T209" s="8">
        <f t="shared" si="22"/>
        <v>1.8</v>
      </c>
      <c r="U209" s="8">
        <f t="shared" si="20"/>
        <v>0</v>
      </c>
      <c r="V209" s="8">
        <f t="shared" si="21"/>
        <v>0</v>
      </c>
      <c r="W209" s="42">
        <f t="shared" si="23"/>
        <v>0</v>
      </c>
    </row>
    <row r="210" spans="1:23" x14ac:dyDescent="0.2">
      <c r="A210" s="19">
        <v>4315</v>
      </c>
      <c r="B210" s="21" t="s">
        <v>157</v>
      </c>
      <c r="C210" s="7">
        <v>0</v>
      </c>
      <c r="D210" s="7">
        <v>0</v>
      </c>
      <c r="E210" s="7">
        <v>0</v>
      </c>
      <c r="F210" s="7">
        <v>1.1000000000000001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34">
        <v>0</v>
      </c>
      <c r="R210" s="38">
        <f t="shared" si="18"/>
        <v>1.1000000000000001</v>
      </c>
      <c r="S210" s="8">
        <f t="shared" si="19"/>
        <v>1.1000000000000001</v>
      </c>
      <c r="T210" s="8">
        <f t="shared" si="22"/>
        <v>0</v>
      </c>
      <c r="U210" s="8">
        <f t="shared" si="20"/>
        <v>0</v>
      </c>
      <c r="V210" s="8">
        <f t="shared" si="21"/>
        <v>0</v>
      </c>
      <c r="W210" s="42">
        <f t="shared" si="23"/>
        <v>0</v>
      </c>
    </row>
    <row r="211" spans="1:23" x14ac:dyDescent="0.2">
      <c r="A211" s="19">
        <v>4316</v>
      </c>
      <c r="B211" s="22" t="s">
        <v>161</v>
      </c>
      <c r="C211" s="7">
        <v>0</v>
      </c>
      <c r="D211" s="7">
        <v>0.3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34">
        <v>0</v>
      </c>
      <c r="R211" s="38">
        <f t="shared" si="18"/>
        <v>0.3</v>
      </c>
      <c r="S211" s="8">
        <f t="shared" si="19"/>
        <v>0.3</v>
      </c>
      <c r="T211" s="8">
        <f t="shared" si="22"/>
        <v>0</v>
      </c>
      <c r="U211" s="8">
        <f t="shared" si="20"/>
        <v>0</v>
      </c>
      <c r="V211" s="8">
        <f t="shared" si="21"/>
        <v>0</v>
      </c>
      <c r="W211" s="42">
        <f t="shared" si="23"/>
        <v>0</v>
      </c>
    </row>
    <row r="212" spans="1:23" x14ac:dyDescent="0.2">
      <c r="A212" s="19">
        <v>4317</v>
      </c>
      <c r="B212" s="22" t="s">
        <v>167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34">
        <v>0</v>
      </c>
      <c r="R212" s="38">
        <f t="shared" si="18"/>
        <v>0</v>
      </c>
      <c r="S212" s="8">
        <f t="shared" si="19"/>
        <v>0</v>
      </c>
      <c r="T212" s="8">
        <f t="shared" si="22"/>
        <v>0</v>
      </c>
      <c r="U212" s="8">
        <f t="shared" si="20"/>
        <v>0</v>
      </c>
      <c r="V212" s="8">
        <f t="shared" si="21"/>
        <v>0</v>
      </c>
      <c r="W212" s="42">
        <f t="shared" si="23"/>
        <v>0</v>
      </c>
    </row>
    <row r="213" spans="1:23" x14ac:dyDescent="0.2">
      <c r="A213" s="19">
        <v>4318</v>
      </c>
      <c r="B213" s="31" t="s">
        <v>177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34">
        <v>0</v>
      </c>
      <c r="R213" s="38">
        <f t="shared" si="18"/>
        <v>0</v>
      </c>
      <c r="S213" s="8">
        <f t="shared" si="19"/>
        <v>0</v>
      </c>
      <c r="T213" s="8">
        <f t="shared" si="22"/>
        <v>0</v>
      </c>
      <c r="U213" s="8">
        <f t="shared" si="20"/>
        <v>0</v>
      </c>
      <c r="V213" s="8">
        <f t="shared" si="21"/>
        <v>0</v>
      </c>
      <c r="W213" s="42">
        <f t="shared" si="23"/>
        <v>0</v>
      </c>
    </row>
    <row r="214" spans="1:23" x14ac:dyDescent="0.2">
      <c r="A214" s="19">
        <v>4319</v>
      </c>
      <c r="B214" s="21" t="s">
        <v>183</v>
      </c>
      <c r="C214" s="7">
        <v>0</v>
      </c>
      <c r="D214" s="7">
        <v>0</v>
      </c>
      <c r="E214" s="7">
        <v>0</v>
      </c>
      <c r="F214" s="7">
        <v>0.6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34">
        <v>0</v>
      </c>
      <c r="R214" s="38">
        <f t="shared" si="18"/>
        <v>0.6</v>
      </c>
      <c r="S214" s="8">
        <f t="shared" si="19"/>
        <v>0.6</v>
      </c>
      <c r="T214" s="8">
        <f t="shared" si="22"/>
        <v>0</v>
      </c>
      <c r="U214" s="8">
        <f t="shared" si="20"/>
        <v>0</v>
      </c>
      <c r="V214" s="8">
        <f t="shared" si="21"/>
        <v>0</v>
      </c>
      <c r="W214" s="42">
        <f t="shared" si="23"/>
        <v>0</v>
      </c>
    </row>
    <row r="215" spans="1:23" x14ac:dyDescent="0.2">
      <c r="A215" s="19">
        <v>4320</v>
      </c>
      <c r="B215" s="27" t="s">
        <v>193</v>
      </c>
      <c r="C215" s="7">
        <v>0</v>
      </c>
      <c r="D215" s="7">
        <v>0.4</v>
      </c>
      <c r="E215" s="7">
        <v>0</v>
      </c>
      <c r="F215" s="7">
        <v>0.7</v>
      </c>
      <c r="G215" s="7">
        <v>0</v>
      </c>
      <c r="H215" s="7">
        <v>0</v>
      </c>
      <c r="I215" s="7">
        <v>0</v>
      </c>
      <c r="J215" s="7">
        <v>0.2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34">
        <v>0</v>
      </c>
      <c r="R215" s="38">
        <f t="shared" si="18"/>
        <v>1.3</v>
      </c>
      <c r="S215" s="8">
        <f t="shared" si="19"/>
        <v>1.1000000000000001</v>
      </c>
      <c r="T215" s="8">
        <f t="shared" si="22"/>
        <v>0.2</v>
      </c>
      <c r="U215" s="8">
        <f t="shared" si="20"/>
        <v>0</v>
      </c>
      <c r="V215" s="8">
        <f t="shared" si="21"/>
        <v>0</v>
      </c>
      <c r="W215" s="42">
        <f t="shared" si="23"/>
        <v>0</v>
      </c>
    </row>
    <row r="216" spans="1:23" x14ac:dyDescent="0.2">
      <c r="A216" s="19">
        <v>4321</v>
      </c>
      <c r="B216" s="30" t="s">
        <v>200</v>
      </c>
      <c r="C216" s="7">
        <v>0</v>
      </c>
      <c r="D216" s="7">
        <v>0.5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34">
        <v>0</v>
      </c>
      <c r="R216" s="38">
        <f t="shared" si="18"/>
        <v>0.5</v>
      </c>
      <c r="S216" s="8">
        <f t="shared" si="19"/>
        <v>0.5</v>
      </c>
      <c r="T216" s="8">
        <f t="shared" si="22"/>
        <v>0</v>
      </c>
      <c r="U216" s="8">
        <f t="shared" si="20"/>
        <v>0</v>
      </c>
      <c r="V216" s="8">
        <f t="shared" si="21"/>
        <v>0</v>
      </c>
      <c r="W216" s="42">
        <f t="shared" si="23"/>
        <v>0</v>
      </c>
    </row>
    <row r="217" spans="1:23" s="17" customFormat="1" x14ac:dyDescent="0.2">
      <c r="A217" s="19">
        <v>4322</v>
      </c>
      <c r="B217" s="27" t="s">
        <v>217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34">
        <v>0</v>
      </c>
      <c r="R217" s="38">
        <f t="shared" si="18"/>
        <v>0</v>
      </c>
      <c r="S217" s="8">
        <f t="shared" si="19"/>
        <v>0</v>
      </c>
      <c r="T217" s="8">
        <f t="shared" si="22"/>
        <v>0</v>
      </c>
      <c r="U217" s="8">
        <f t="shared" si="20"/>
        <v>0</v>
      </c>
      <c r="V217" s="8">
        <f t="shared" si="21"/>
        <v>0</v>
      </c>
      <c r="W217" s="42">
        <f t="shared" si="23"/>
        <v>0</v>
      </c>
    </row>
    <row r="218" spans="1:23" x14ac:dyDescent="0.2">
      <c r="A218" s="20">
        <v>4323</v>
      </c>
      <c r="B218" s="27" t="s">
        <v>234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34">
        <v>0</v>
      </c>
      <c r="R218" s="38">
        <f t="shared" si="18"/>
        <v>0</v>
      </c>
      <c r="S218" s="8">
        <f t="shared" si="19"/>
        <v>0</v>
      </c>
      <c r="T218" s="8">
        <f t="shared" si="22"/>
        <v>0</v>
      </c>
      <c r="U218" s="8">
        <f t="shared" si="20"/>
        <v>0</v>
      </c>
      <c r="V218" s="8">
        <f t="shared" si="21"/>
        <v>0</v>
      </c>
      <c r="W218" s="42">
        <f t="shared" si="23"/>
        <v>0</v>
      </c>
    </row>
    <row r="219" spans="1:23" s="23" customFormat="1" x14ac:dyDescent="0.2">
      <c r="B219" s="16" t="s">
        <v>241</v>
      </c>
      <c r="C219" s="24">
        <f t="shared" ref="C219:Q219" si="24">SUM(C3:C218)</f>
        <v>3.7000000000000006</v>
      </c>
      <c r="D219" s="24">
        <f t="shared" si="24"/>
        <v>11.1</v>
      </c>
      <c r="E219" s="24">
        <f t="shared" si="24"/>
        <v>0.9</v>
      </c>
      <c r="F219" s="24">
        <f t="shared" si="24"/>
        <v>122.10000000000002</v>
      </c>
      <c r="G219" s="24">
        <f t="shared" si="24"/>
        <v>15.799999999999999</v>
      </c>
      <c r="H219" s="24">
        <f t="shared" si="24"/>
        <v>19.200000000000003</v>
      </c>
      <c r="I219" s="24">
        <f t="shared" si="24"/>
        <v>22.9</v>
      </c>
      <c r="J219" s="24">
        <f t="shared" si="24"/>
        <v>67.000000000000014</v>
      </c>
      <c r="K219" s="24">
        <f t="shared" si="24"/>
        <v>65.300000000000011</v>
      </c>
      <c r="L219" s="24">
        <f t="shared" si="24"/>
        <v>49.599999999999987</v>
      </c>
      <c r="M219" s="24">
        <f t="shared" si="24"/>
        <v>0</v>
      </c>
      <c r="N219" s="24">
        <f t="shared" si="24"/>
        <v>0</v>
      </c>
      <c r="O219" s="24">
        <f t="shared" si="24"/>
        <v>0</v>
      </c>
      <c r="P219" s="24">
        <f t="shared" si="24"/>
        <v>0</v>
      </c>
      <c r="Q219" s="35">
        <f t="shared" si="24"/>
        <v>3.4</v>
      </c>
      <c r="R219" s="39">
        <f t="shared" si="18"/>
        <v>381</v>
      </c>
      <c r="S219" s="8">
        <f>SUM(C219:I219,P219)</f>
        <v>195.70000000000002</v>
      </c>
      <c r="T219" s="8">
        <f t="shared" si="22"/>
        <v>132.30000000000001</v>
      </c>
      <c r="U219" s="8">
        <f t="shared" si="20"/>
        <v>49.599999999999987</v>
      </c>
      <c r="V219" s="8">
        <f t="shared" si="21"/>
        <v>0</v>
      </c>
      <c r="W219" s="42">
        <f t="shared" si="23"/>
        <v>3.4</v>
      </c>
    </row>
    <row r="220" spans="1:23" x14ac:dyDescent="0.2"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34"/>
    </row>
    <row r="221" spans="1:23" x14ac:dyDescent="0.2"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34"/>
    </row>
    <row r="222" spans="1:23" x14ac:dyDescent="0.2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34"/>
    </row>
    <row r="223" spans="1:23" x14ac:dyDescent="0.2"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34"/>
    </row>
    <row r="224" spans="1:23" x14ac:dyDescent="0.2"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34"/>
    </row>
    <row r="225" spans="3:17" x14ac:dyDescent="0.2"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34"/>
    </row>
    <row r="226" spans="3:17" x14ac:dyDescent="0.2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34"/>
    </row>
    <row r="227" spans="3:17" x14ac:dyDescent="0.2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34"/>
    </row>
    <row r="228" spans="3:17" x14ac:dyDescent="0.2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34"/>
    </row>
    <row r="229" spans="3:17" x14ac:dyDescent="0.2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34"/>
    </row>
    <row r="230" spans="3:17" x14ac:dyDescent="0.2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34"/>
    </row>
    <row r="231" spans="3:17" x14ac:dyDescent="0.2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34"/>
    </row>
    <row r="232" spans="3:17" x14ac:dyDescent="0.2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34"/>
    </row>
    <row r="233" spans="3:17" x14ac:dyDescent="0.2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34"/>
    </row>
    <row r="234" spans="3:17" x14ac:dyDescent="0.2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34"/>
    </row>
    <row r="235" spans="3:17" x14ac:dyDescent="0.2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34"/>
    </row>
    <row r="236" spans="3:17" x14ac:dyDescent="0.2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34"/>
    </row>
    <row r="237" spans="3:17" x14ac:dyDescent="0.2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34"/>
    </row>
    <row r="238" spans="3:17" x14ac:dyDescent="0.2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34"/>
    </row>
    <row r="239" spans="3:17" x14ac:dyDescent="0.2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34"/>
    </row>
    <row r="240" spans="3:17" x14ac:dyDescent="0.2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34"/>
    </row>
    <row r="241" spans="3:17" x14ac:dyDescent="0.2"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34"/>
    </row>
    <row r="242" spans="3:17" x14ac:dyDescent="0.2"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34"/>
    </row>
  </sheetData>
  <phoneticPr fontId="3" type="noConversion"/>
  <printOptions horizontalCentered="1" verticalCentered="1" gridLines="1" gridLinesSet="0"/>
  <pageMargins left="0.39370078740157483" right="0.39370078740157483" top="0.98425196850393704" bottom="0.98425196850393704" header="0.51181102300000003" footer="0.79"/>
  <pageSetup paperSize="9" scale="64" fitToHeight="3" orientation="portrait" cellComments="asDisplayed" r:id="rId1"/>
  <headerFooter alignWithMargins="0">
    <oddFooter>&amp;L&amp;6G:\datengk\AGIS\Arp_aktu\&amp;F\&amp;A\&amp;D\mtsb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W219"/>
  <sheetViews>
    <sheetView workbookViewId="0">
      <pane xSplit="2" ySplit="2" topLeftCell="C200" activePane="bottomRight" state="frozen"/>
      <selection activeCell="N28" sqref="N28"/>
      <selection pane="topRight" activeCell="N28" sqref="N28"/>
      <selection pane="bottomLeft" activeCell="N28" sqref="N28"/>
      <selection pane="bottomRight" activeCell="J224" sqref="J224"/>
    </sheetView>
  </sheetViews>
  <sheetFormatPr baseColWidth="10" defaultRowHeight="12.75" x14ac:dyDescent="0.2"/>
  <cols>
    <col min="1" max="1" width="4.42578125" bestFit="1" customWidth="1"/>
    <col min="2" max="2" width="19" style="9" bestFit="1" customWidth="1"/>
    <col min="3" max="3" width="4.85546875" style="14" bestFit="1" customWidth="1"/>
    <col min="4" max="4" width="5.7109375" style="14" bestFit="1" customWidth="1"/>
    <col min="5" max="5" width="4.85546875" style="14" bestFit="1" customWidth="1"/>
    <col min="6" max="6" width="5.42578125" style="14" customWidth="1"/>
    <col min="7" max="10" width="5.85546875" style="14" customWidth="1"/>
    <col min="11" max="12" width="5.7109375" style="14" bestFit="1" customWidth="1"/>
    <col min="13" max="13" width="4.85546875" style="14" bestFit="1" customWidth="1"/>
    <col min="14" max="14" width="6.28515625" style="14" bestFit="1" customWidth="1"/>
    <col min="15" max="16" width="4" style="1" bestFit="1" customWidth="1"/>
    <col min="17" max="17" width="4.85546875" style="45" bestFit="1" customWidth="1"/>
    <col min="18" max="18" width="6.5703125" style="48" bestFit="1" customWidth="1"/>
    <col min="19" max="19" width="6.5703125" style="2" bestFit="1" customWidth="1"/>
    <col min="20" max="20" width="5.7109375" style="2" customWidth="1"/>
    <col min="21" max="22" width="7.5703125" style="2" customWidth="1"/>
    <col min="23" max="23" width="5.85546875" style="51" customWidth="1"/>
  </cols>
  <sheetData>
    <row r="1" spans="1:23" s="9" customFormat="1" x14ac:dyDescent="0.2">
      <c r="C1" s="14" t="s">
        <v>238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32"/>
      <c r="R1" s="36" t="s">
        <v>240</v>
      </c>
      <c r="S1" s="16" t="s">
        <v>239</v>
      </c>
      <c r="T1" s="16"/>
      <c r="U1" s="16"/>
      <c r="V1" s="16"/>
      <c r="W1" s="40"/>
    </row>
    <row r="2" spans="1:23" s="3" customFormat="1" x14ac:dyDescent="0.2">
      <c r="A2" s="5" t="s">
        <v>0</v>
      </c>
      <c r="B2" s="10" t="s">
        <v>1</v>
      </c>
      <c r="C2" s="11" t="s">
        <v>2</v>
      </c>
      <c r="D2" s="11" t="s">
        <v>230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4" t="s">
        <v>13</v>
      </c>
      <c r="P2" s="4" t="s">
        <v>14</v>
      </c>
      <c r="Q2" s="43" t="s">
        <v>15</v>
      </c>
      <c r="R2" s="47" t="s">
        <v>16</v>
      </c>
      <c r="S2" s="6" t="s">
        <v>17</v>
      </c>
      <c r="T2" s="6" t="s">
        <v>9</v>
      </c>
      <c r="U2" s="6" t="s">
        <v>18</v>
      </c>
      <c r="V2" s="6" t="s">
        <v>8</v>
      </c>
      <c r="W2" s="50" t="s">
        <v>19</v>
      </c>
    </row>
    <row r="3" spans="1:23" s="3" customFormat="1" x14ac:dyDescent="0.2">
      <c r="A3" s="29">
        <v>4001</v>
      </c>
      <c r="B3" s="22" t="s">
        <v>20</v>
      </c>
      <c r="C3" s="25">
        <f>überbaut!C3+baureif!C3+'baureif in 5 J.'!C3+langfristig!C3</f>
        <v>22.2</v>
      </c>
      <c r="D3" s="25">
        <f>überbaut!D3+baureif!D3+'baureif in 5 J.'!D3+langfristig!D3</f>
        <v>11.5</v>
      </c>
      <c r="E3" s="25">
        <f>überbaut!E3+baureif!E3+'baureif in 5 J.'!E3+langfristig!E3</f>
        <v>0</v>
      </c>
      <c r="F3" s="25">
        <f>überbaut!F3+baureif!F3+'baureif in 5 J.'!F3+langfristig!F3</f>
        <v>154.79999999999998</v>
      </c>
      <c r="G3" s="25">
        <f>überbaut!G3+baureif!G3+'baureif in 5 J.'!G3+langfristig!G3</f>
        <v>111.39999999999999</v>
      </c>
      <c r="H3" s="25">
        <f>überbaut!H3+baureif!H3+'baureif in 5 J.'!H3+langfristig!H3</f>
        <v>0</v>
      </c>
      <c r="I3" s="25">
        <f>überbaut!I3+baureif!I3+'baureif in 5 J.'!I3+langfristig!I3</f>
        <v>63</v>
      </c>
      <c r="J3" s="25">
        <f>überbaut!J3+baureif!J3+'baureif in 5 J.'!J3+langfristig!J3</f>
        <v>39.400000000000006</v>
      </c>
      <c r="K3" s="25">
        <f>überbaut!K3+baureif!K3+'baureif in 5 J.'!K3+langfristig!K3</f>
        <v>0.9</v>
      </c>
      <c r="L3" s="25">
        <f>überbaut!L3+baureif!L3+'baureif in 5 J.'!L3+langfristig!L3</f>
        <v>112.30000000000001</v>
      </c>
      <c r="M3" s="25">
        <f>überbaut!M3+baureif!M3+'baureif in 5 J.'!M3+langfristig!M3</f>
        <v>64.599999999999994</v>
      </c>
      <c r="N3" s="25">
        <f>überbaut!N3+baureif!N3+'baureif in 5 J.'!N3+langfristig!N3</f>
        <v>0</v>
      </c>
      <c r="O3" s="25">
        <f>überbaut!O3+baureif!O3+'baureif in 5 J.'!O3+langfristig!O3</f>
        <v>0</v>
      </c>
      <c r="P3" s="25">
        <f>überbaut!P3+baureif!P3+'baureif in 5 J.'!P3+langfristig!P3</f>
        <v>0</v>
      </c>
      <c r="Q3" s="44">
        <f>überbaut!Q3+baureif!Q3+'baureif in 5 J.'!Q3+langfristig!Q3</f>
        <v>8.9</v>
      </c>
      <c r="R3" s="38">
        <f>überbaut!R3+baureif!R3+'baureif in 5 J.'!R3+langfristig!R3</f>
        <v>589.00000000000011</v>
      </c>
      <c r="S3" s="2">
        <f>SUM(C3:I3,P3)</f>
        <v>362.9</v>
      </c>
      <c r="T3" s="2">
        <f>SUM(J3:K3)</f>
        <v>40.300000000000004</v>
      </c>
      <c r="U3" s="2">
        <f>SUM(L3)</f>
        <v>112.30000000000001</v>
      </c>
      <c r="V3" s="2">
        <f>SUM(M3:O3)</f>
        <v>64.599999999999994</v>
      </c>
      <c r="W3" s="51">
        <f>SUM(Q3)</f>
        <v>8.9</v>
      </c>
    </row>
    <row r="4" spans="1:23" s="3" customFormat="1" x14ac:dyDescent="0.2">
      <c r="A4" s="20">
        <v>4002</v>
      </c>
      <c r="B4" s="22" t="s">
        <v>38</v>
      </c>
      <c r="C4" s="25">
        <f>überbaut!C4+baureif!C4+'baureif in 5 J.'!C4+langfristig!C4</f>
        <v>0</v>
      </c>
      <c r="D4" s="25">
        <f>überbaut!D4+baureif!D4+'baureif in 5 J.'!D4+langfristig!D4</f>
        <v>2.2999999999999998</v>
      </c>
      <c r="E4" s="25">
        <f>überbaut!E4+baureif!E4+'baureif in 5 J.'!E4+langfristig!E4</f>
        <v>0</v>
      </c>
      <c r="F4" s="25">
        <f>überbaut!F4+baureif!F4+'baureif in 5 J.'!F4+langfristig!F4</f>
        <v>32.4</v>
      </c>
      <c r="G4" s="25">
        <f>überbaut!G4+baureif!G4+'baureif in 5 J.'!G4+langfristig!G4</f>
        <v>6.3999999999999995</v>
      </c>
      <c r="H4" s="25">
        <f>überbaut!H4+baureif!H4+'baureif in 5 J.'!H4+langfristig!H4</f>
        <v>0</v>
      </c>
      <c r="I4" s="25">
        <f>überbaut!I4+baureif!I4+'baureif in 5 J.'!I4+langfristig!I4</f>
        <v>3.3</v>
      </c>
      <c r="J4" s="25">
        <f>überbaut!J4+baureif!J4+'baureif in 5 J.'!J4+langfristig!J4</f>
        <v>0</v>
      </c>
      <c r="K4" s="25">
        <f>überbaut!K4+baureif!K4+'baureif in 5 J.'!K4+langfristig!K4</f>
        <v>0</v>
      </c>
      <c r="L4" s="25">
        <f>überbaut!L4+baureif!L4+'baureif in 5 J.'!L4+langfristig!L4</f>
        <v>5.6000000000000005</v>
      </c>
      <c r="M4" s="25">
        <f>überbaut!M4+baureif!M4+'baureif in 5 J.'!M4+langfristig!M4</f>
        <v>1.2</v>
      </c>
      <c r="N4" s="25">
        <f>überbaut!N4+baureif!N4+'baureif in 5 J.'!N4+langfristig!N4</f>
        <v>0.3</v>
      </c>
      <c r="O4" s="25">
        <f>überbaut!O4+baureif!O4+'baureif in 5 J.'!O4+langfristig!O4</f>
        <v>0</v>
      </c>
      <c r="P4" s="25">
        <f>überbaut!P4+baureif!P4+'baureif in 5 J.'!P4+langfristig!P4</f>
        <v>0</v>
      </c>
      <c r="Q4" s="44">
        <f>überbaut!Q4+baureif!Q4+'baureif in 5 J.'!Q4+langfristig!Q4</f>
        <v>0</v>
      </c>
      <c r="R4" s="38">
        <f>überbaut!R4+baureif!R4+'baureif in 5 J.'!R4+langfristig!R4</f>
        <v>51.5</v>
      </c>
      <c r="S4" s="2">
        <f t="shared" ref="S4:S67" si="0">SUM(C4:I4,P4)</f>
        <v>44.399999999999991</v>
      </c>
      <c r="T4" s="2">
        <f t="shared" ref="T4:T67" si="1">SUM(J4:K4)</f>
        <v>0</v>
      </c>
      <c r="U4" s="2">
        <f t="shared" ref="U4:U67" si="2">SUM(L4)</f>
        <v>5.6000000000000005</v>
      </c>
      <c r="V4" s="2">
        <f t="shared" ref="V4:V67" si="3">SUM(M4:O4)</f>
        <v>1.5</v>
      </c>
      <c r="W4" s="51">
        <f t="shared" ref="W4:W67" si="4">SUM(Q4)</f>
        <v>0</v>
      </c>
    </row>
    <row r="5" spans="1:23" x14ac:dyDescent="0.2">
      <c r="A5" s="20">
        <v>4003</v>
      </c>
      <c r="B5" s="22" t="s">
        <v>53</v>
      </c>
      <c r="C5" s="25">
        <f>überbaut!C5+baureif!C5+'baureif in 5 J.'!C5+langfristig!C5</f>
        <v>6.7</v>
      </c>
      <c r="D5" s="25">
        <f>überbaut!D5+baureif!D5+'baureif in 5 J.'!D5+langfristig!D5</f>
        <v>0</v>
      </c>
      <c r="E5" s="25">
        <f>überbaut!E5+baureif!E5+'baureif in 5 J.'!E5+langfristig!E5</f>
        <v>0</v>
      </c>
      <c r="F5" s="25">
        <f>überbaut!F5+baureif!F5+'baureif in 5 J.'!F5+langfristig!F5</f>
        <v>84.4</v>
      </c>
      <c r="G5" s="25">
        <f>überbaut!G5+baureif!G5+'baureif in 5 J.'!G5+langfristig!G5</f>
        <v>19.3</v>
      </c>
      <c r="H5" s="25">
        <f>überbaut!H5+baureif!H5+'baureif in 5 J.'!H5+langfristig!H5</f>
        <v>0</v>
      </c>
      <c r="I5" s="25">
        <f>überbaut!I5+baureif!I5+'baureif in 5 J.'!I5+langfristig!I5</f>
        <v>27.2</v>
      </c>
      <c r="J5" s="25">
        <f>überbaut!J5+baureif!J5+'baureif in 5 J.'!J5+langfristig!J5</f>
        <v>9.3000000000000007</v>
      </c>
      <c r="K5" s="25">
        <f>überbaut!K5+baureif!K5+'baureif in 5 J.'!K5+langfristig!K5</f>
        <v>48.5</v>
      </c>
      <c r="L5" s="25">
        <f>überbaut!L5+baureif!L5+'baureif in 5 J.'!L5+langfristig!L5</f>
        <v>28.2</v>
      </c>
      <c r="M5" s="25">
        <f>überbaut!M5+baureif!M5+'baureif in 5 J.'!M5+langfristig!M5</f>
        <v>7.5</v>
      </c>
      <c r="N5" s="25">
        <f>überbaut!N5+baureif!N5+'baureif in 5 J.'!N5+langfristig!N5</f>
        <v>4.4000000000000004</v>
      </c>
      <c r="O5" s="25">
        <f>überbaut!O5+baureif!O5+'baureif in 5 J.'!O5+langfristig!O5</f>
        <v>0</v>
      </c>
      <c r="P5" s="25">
        <f>überbaut!P5+baureif!P5+'baureif in 5 J.'!P5+langfristig!P5</f>
        <v>0</v>
      </c>
      <c r="Q5" s="44">
        <f>überbaut!Q5+baureif!Q5+'baureif in 5 J.'!Q5+langfristig!Q5</f>
        <v>0</v>
      </c>
      <c r="R5" s="38">
        <f>überbaut!R5+baureif!R5+'baureif in 5 J.'!R5+langfristig!R5</f>
        <v>235.5</v>
      </c>
      <c r="S5" s="2">
        <f t="shared" si="0"/>
        <v>137.6</v>
      </c>
      <c r="T5" s="2">
        <f t="shared" si="1"/>
        <v>57.8</v>
      </c>
      <c r="U5" s="2">
        <f t="shared" si="2"/>
        <v>28.2</v>
      </c>
      <c r="V5" s="2">
        <f t="shared" si="3"/>
        <v>11.9</v>
      </c>
      <c r="W5" s="51">
        <f t="shared" si="4"/>
        <v>0</v>
      </c>
    </row>
    <row r="6" spans="1:23" x14ac:dyDescent="0.2">
      <c r="A6" s="20">
        <v>4004</v>
      </c>
      <c r="B6" s="30" t="s">
        <v>58</v>
      </c>
      <c r="C6" s="25">
        <f>überbaut!C6+baureif!C6+'baureif in 5 J.'!C6+langfristig!C6</f>
        <v>0</v>
      </c>
      <c r="D6" s="25">
        <f>überbaut!D6+baureif!D6+'baureif in 5 J.'!D6+langfristig!D6</f>
        <v>10.799999999999999</v>
      </c>
      <c r="E6" s="25">
        <f>überbaut!E6+baureif!E6+'baureif in 5 J.'!E6+langfristig!E6</f>
        <v>0</v>
      </c>
      <c r="F6" s="25">
        <f>überbaut!F6+baureif!F6+'baureif in 5 J.'!F6+langfristig!F6</f>
        <v>15.3</v>
      </c>
      <c r="G6" s="25">
        <f>überbaut!G6+baureif!G6+'baureif in 5 J.'!G6+langfristig!G6</f>
        <v>0</v>
      </c>
      <c r="H6" s="25">
        <f>überbaut!H6+baureif!H6+'baureif in 5 J.'!H6+langfristig!H6</f>
        <v>0</v>
      </c>
      <c r="I6" s="25">
        <f>überbaut!I6+baureif!I6+'baureif in 5 J.'!I6+langfristig!I6</f>
        <v>0</v>
      </c>
      <c r="J6" s="25">
        <f>überbaut!J6+baureif!J6+'baureif in 5 J.'!J6+langfristig!J6</f>
        <v>2.2000000000000002</v>
      </c>
      <c r="K6" s="25">
        <f>überbaut!K6+baureif!K6+'baureif in 5 J.'!K6+langfristig!K6</f>
        <v>0</v>
      </c>
      <c r="L6" s="25">
        <f>überbaut!L6+baureif!L6+'baureif in 5 J.'!L6+langfristig!L6</f>
        <v>2.2000000000000002</v>
      </c>
      <c r="M6" s="25">
        <f>überbaut!M6+baureif!M6+'baureif in 5 J.'!M6+langfristig!M6</f>
        <v>0</v>
      </c>
      <c r="N6" s="25">
        <f>überbaut!N6+baureif!N6+'baureif in 5 J.'!N6+langfristig!N6</f>
        <v>0</v>
      </c>
      <c r="O6" s="25">
        <f>überbaut!O6+baureif!O6+'baureif in 5 J.'!O6+langfristig!O6</f>
        <v>0</v>
      </c>
      <c r="P6" s="25">
        <f>überbaut!P6+baureif!P6+'baureif in 5 J.'!P6+langfristig!P6</f>
        <v>0</v>
      </c>
      <c r="Q6" s="44">
        <f>überbaut!Q6+baureif!Q6+'baureif in 5 J.'!Q6+langfristig!Q6</f>
        <v>0</v>
      </c>
      <c r="R6" s="38">
        <f>überbaut!R6+baureif!R6+'baureif in 5 J.'!R6+langfristig!R6</f>
        <v>30.5</v>
      </c>
      <c r="S6" s="2">
        <f t="shared" si="0"/>
        <v>26.1</v>
      </c>
      <c r="T6" s="2">
        <f t="shared" si="1"/>
        <v>2.2000000000000002</v>
      </c>
      <c r="U6" s="2">
        <f t="shared" si="2"/>
        <v>2.2000000000000002</v>
      </c>
      <c r="V6" s="2">
        <f t="shared" si="3"/>
        <v>0</v>
      </c>
      <c r="W6" s="51">
        <f t="shared" si="4"/>
        <v>0</v>
      </c>
    </row>
    <row r="7" spans="1:23" x14ac:dyDescent="0.2">
      <c r="A7" s="20">
        <v>4005</v>
      </c>
      <c r="B7" s="22" t="s">
        <v>71</v>
      </c>
      <c r="C7" s="25">
        <f>überbaut!C7+baureif!C7+'baureif in 5 J.'!C7+langfristig!C7</f>
        <v>5.1999999999999993</v>
      </c>
      <c r="D7" s="25">
        <f>überbaut!D7+baureif!D7+'baureif in 5 J.'!D7+langfristig!D7</f>
        <v>0</v>
      </c>
      <c r="E7" s="25">
        <f>überbaut!E7+baureif!E7+'baureif in 5 J.'!E7+langfristig!E7</f>
        <v>0</v>
      </c>
      <c r="F7" s="25">
        <f>überbaut!F7+baureif!F7+'baureif in 5 J.'!F7+langfristig!F7</f>
        <v>78.599999999999994</v>
      </c>
      <c r="G7" s="25">
        <f>überbaut!G7+baureif!G7+'baureif in 5 J.'!G7+langfristig!G7</f>
        <v>3.4</v>
      </c>
      <c r="H7" s="25">
        <f>überbaut!H7+baureif!H7+'baureif in 5 J.'!H7+langfristig!H7</f>
        <v>9</v>
      </c>
      <c r="I7" s="25">
        <f>überbaut!I7+baureif!I7+'baureif in 5 J.'!I7+langfristig!I7</f>
        <v>6.6000000000000005</v>
      </c>
      <c r="J7" s="25">
        <f>überbaut!J7+baureif!J7+'baureif in 5 J.'!J7+langfristig!J7</f>
        <v>0</v>
      </c>
      <c r="K7" s="25">
        <f>überbaut!K7+baureif!K7+'baureif in 5 J.'!K7+langfristig!K7</f>
        <v>0</v>
      </c>
      <c r="L7" s="25">
        <f>überbaut!L7+baureif!L7+'baureif in 5 J.'!L7+langfristig!L7</f>
        <v>13.6</v>
      </c>
      <c r="M7" s="25">
        <f>überbaut!M7+baureif!M7+'baureif in 5 J.'!M7+langfristig!M7</f>
        <v>0</v>
      </c>
      <c r="N7" s="25">
        <f>überbaut!N7+baureif!N7+'baureif in 5 J.'!N7+langfristig!N7</f>
        <v>0</v>
      </c>
      <c r="O7" s="25">
        <f>überbaut!O7+baureif!O7+'baureif in 5 J.'!O7+langfristig!O7</f>
        <v>2.8</v>
      </c>
      <c r="P7" s="25">
        <f>überbaut!P7+baureif!P7+'baureif in 5 J.'!P7+langfristig!P7</f>
        <v>0</v>
      </c>
      <c r="Q7" s="44">
        <f>überbaut!Q7+baureif!Q7+'baureif in 5 J.'!Q7+langfristig!Q7</f>
        <v>1.1000000000000001</v>
      </c>
      <c r="R7" s="38">
        <f>überbaut!R7+baureif!R7+'baureif in 5 J.'!R7+langfristig!R7</f>
        <v>120.30000000000001</v>
      </c>
      <c r="S7" s="2">
        <f t="shared" si="0"/>
        <v>102.8</v>
      </c>
      <c r="T7" s="2">
        <f t="shared" si="1"/>
        <v>0</v>
      </c>
      <c r="U7" s="2">
        <f t="shared" si="2"/>
        <v>13.6</v>
      </c>
      <c r="V7" s="2">
        <f t="shared" si="3"/>
        <v>2.8</v>
      </c>
      <c r="W7" s="51">
        <f t="shared" si="4"/>
        <v>1.1000000000000001</v>
      </c>
    </row>
    <row r="8" spans="1:23" x14ac:dyDescent="0.2">
      <c r="A8" s="20">
        <v>4006</v>
      </c>
      <c r="B8" s="22" t="s">
        <v>84</v>
      </c>
      <c r="C8" s="25">
        <f>überbaut!C8+baureif!C8+'baureif in 5 J.'!C8+langfristig!C8</f>
        <v>5.9</v>
      </c>
      <c r="D8" s="25">
        <f>überbaut!D8+baureif!D8+'baureif in 5 J.'!D8+langfristig!D8</f>
        <v>0</v>
      </c>
      <c r="E8" s="25">
        <f>überbaut!E8+baureif!E8+'baureif in 5 J.'!E8+langfristig!E8</f>
        <v>0</v>
      </c>
      <c r="F8" s="25">
        <f>überbaut!F8+baureif!F8+'baureif in 5 J.'!F8+langfristig!F8</f>
        <v>108.8</v>
      </c>
      <c r="G8" s="25">
        <f>überbaut!G8+baureif!G8+'baureif in 5 J.'!G8+langfristig!G8</f>
        <v>12.9</v>
      </c>
      <c r="H8" s="25">
        <f>überbaut!H8+baureif!H8+'baureif in 5 J.'!H8+langfristig!H8</f>
        <v>11.9</v>
      </c>
      <c r="I8" s="25">
        <f>überbaut!I8+baureif!I8+'baureif in 5 J.'!I8+langfristig!I8</f>
        <v>35.4</v>
      </c>
      <c r="J8" s="25">
        <f>überbaut!J8+baureif!J8+'baureif in 5 J.'!J8+langfristig!J8</f>
        <v>12.5</v>
      </c>
      <c r="K8" s="25">
        <f>überbaut!K8+baureif!K8+'baureif in 5 J.'!K8+langfristig!K8</f>
        <v>17.100000000000001</v>
      </c>
      <c r="L8" s="25">
        <f>überbaut!L8+baureif!L8+'baureif in 5 J.'!L8+langfristig!L8</f>
        <v>18.8</v>
      </c>
      <c r="M8" s="25">
        <f>überbaut!M8+baureif!M8+'baureif in 5 J.'!M8+langfristig!M8</f>
        <v>5.5</v>
      </c>
      <c r="N8" s="25">
        <f>überbaut!N8+baureif!N8+'baureif in 5 J.'!N8+langfristig!N8</f>
        <v>0</v>
      </c>
      <c r="O8" s="25">
        <f>überbaut!O8+baureif!O8+'baureif in 5 J.'!O8+langfristig!O8</f>
        <v>0</v>
      </c>
      <c r="P8" s="25">
        <f>überbaut!P8+baureif!P8+'baureif in 5 J.'!P8+langfristig!P8</f>
        <v>0</v>
      </c>
      <c r="Q8" s="44">
        <f>überbaut!Q8+baureif!Q8+'baureif in 5 J.'!Q8+langfristig!Q8</f>
        <v>0</v>
      </c>
      <c r="R8" s="38">
        <f>überbaut!R8+baureif!R8+'baureif in 5 J.'!R8+langfristig!R8</f>
        <v>228.8</v>
      </c>
      <c r="S8" s="2">
        <f t="shared" si="0"/>
        <v>174.9</v>
      </c>
      <c r="T8" s="2">
        <f t="shared" si="1"/>
        <v>29.6</v>
      </c>
      <c r="U8" s="2">
        <f t="shared" si="2"/>
        <v>18.8</v>
      </c>
      <c r="V8" s="2">
        <f t="shared" si="3"/>
        <v>5.5</v>
      </c>
      <c r="W8" s="51">
        <f t="shared" si="4"/>
        <v>0</v>
      </c>
    </row>
    <row r="9" spans="1:23" x14ac:dyDescent="0.2">
      <c r="A9" s="20">
        <v>4007</v>
      </c>
      <c r="B9" s="22" t="s">
        <v>93</v>
      </c>
      <c r="C9" s="25">
        <f>überbaut!C9+baureif!C9+'baureif in 5 J.'!C9+langfristig!C9</f>
        <v>2.7</v>
      </c>
      <c r="D9" s="25">
        <f>überbaut!D9+baureif!D9+'baureif in 5 J.'!D9+langfristig!D9</f>
        <v>0</v>
      </c>
      <c r="E9" s="25">
        <f>überbaut!E9+baureif!E9+'baureif in 5 J.'!E9+langfristig!E9</f>
        <v>0</v>
      </c>
      <c r="F9" s="25">
        <f>überbaut!F9+baureif!F9+'baureif in 5 J.'!F9+langfristig!F9</f>
        <v>29.299999999999997</v>
      </c>
      <c r="G9" s="25">
        <f>überbaut!G9+baureif!G9+'baureif in 5 J.'!G9+langfristig!G9</f>
        <v>3.9000000000000004</v>
      </c>
      <c r="H9" s="25">
        <f>überbaut!H9+baureif!H9+'baureif in 5 J.'!H9+langfristig!H9</f>
        <v>0</v>
      </c>
      <c r="I9" s="25">
        <f>überbaut!I9+baureif!I9+'baureif in 5 J.'!I9+langfristig!I9</f>
        <v>7.7</v>
      </c>
      <c r="J9" s="25">
        <f>überbaut!J9+baureif!J9+'baureif in 5 J.'!J9+langfristig!J9</f>
        <v>3.9</v>
      </c>
      <c r="K9" s="25">
        <f>überbaut!K9+baureif!K9+'baureif in 5 J.'!K9+langfristig!K9</f>
        <v>0</v>
      </c>
      <c r="L9" s="25">
        <f>überbaut!L9+baureif!L9+'baureif in 5 J.'!L9+langfristig!L9</f>
        <v>4.0999999999999996</v>
      </c>
      <c r="M9" s="25">
        <f>überbaut!M9+baureif!M9+'baureif in 5 J.'!M9+langfristig!M9</f>
        <v>0</v>
      </c>
      <c r="N9" s="25">
        <f>überbaut!N9+baureif!N9+'baureif in 5 J.'!N9+langfristig!N9</f>
        <v>0</v>
      </c>
      <c r="O9" s="25">
        <f>überbaut!O9+baureif!O9+'baureif in 5 J.'!O9+langfristig!O9</f>
        <v>1</v>
      </c>
      <c r="P9" s="25">
        <f>überbaut!P9+baureif!P9+'baureif in 5 J.'!P9+langfristig!P9</f>
        <v>0</v>
      </c>
      <c r="Q9" s="44">
        <f>überbaut!Q9+baureif!Q9+'baureif in 5 J.'!Q9+langfristig!Q9</f>
        <v>0</v>
      </c>
      <c r="R9" s="38">
        <f>überbaut!R9+baureif!R9+'baureif in 5 J.'!R9+langfristig!R9</f>
        <v>52.599999999999994</v>
      </c>
      <c r="S9" s="2">
        <f t="shared" si="0"/>
        <v>43.6</v>
      </c>
      <c r="T9" s="2">
        <f t="shared" si="1"/>
        <v>3.9</v>
      </c>
      <c r="U9" s="2">
        <f t="shared" si="2"/>
        <v>4.0999999999999996</v>
      </c>
      <c r="V9" s="2">
        <f t="shared" si="3"/>
        <v>1</v>
      </c>
      <c r="W9" s="51">
        <f t="shared" si="4"/>
        <v>0</v>
      </c>
    </row>
    <row r="10" spans="1:23" x14ac:dyDescent="0.2">
      <c r="A10" s="20">
        <v>4008</v>
      </c>
      <c r="B10" s="22" t="s">
        <v>110</v>
      </c>
      <c r="C10" s="25">
        <f>überbaut!C10+baureif!C10+'baureif in 5 J.'!C10+langfristig!C10</f>
        <v>0</v>
      </c>
      <c r="D10" s="25">
        <f>überbaut!D10+baureif!D10+'baureif in 5 J.'!D10+langfristig!D10</f>
        <v>31.799999999999997</v>
      </c>
      <c r="E10" s="25">
        <f>überbaut!E10+baureif!E10+'baureif in 5 J.'!E10+langfristig!E10</f>
        <v>0</v>
      </c>
      <c r="F10" s="25">
        <f>überbaut!F10+baureif!F10+'baureif in 5 J.'!F10+langfristig!F10</f>
        <v>91.2</v>
      </c>
      <c r="G10" s="25">
        <f>überbaut!G10+baureif!G10+'baureif in 5 J.'!G10+langfristig!G10</f>
        <v>16.2</v>
      </c>
      <c r="H10" s="25">
        <f>überbaut!H10+baureif!H10+'baureif in 5 J.'!H10+langfristig!H10</f>
        <v>5.3999999999999995</v>
      </c>
      <c r="I10" s="25">
        <f>überbaut!I10+baureif!I10+'baureif in 5 J.'!I10+langfristig!I10</f>
        <v>9.8000000000000007</v>
      </c>
      <c r="J10" s="25">
        <f>überbaut!J10+baureif!J10+'baureif in 5 J.'!J10+langfristig!J10</f>
        <v>0</v>
      </c>
      <c r="K10" s="25">
        <f>überbaut!K10+baureif!K10+'baureif in 5 J.'!K10+langfristig!K10</f>
        <v>7.9</v>
      </c>
      <c r="L10" s="25">
        <f>überbaut!L10+baureif!L10+'baureif in 5 J.'!L10+langfristig!L10</f>
        <v>19.399999999999999</v>
      </c>
      <c r="M10" s="25">
        <f>überbaut!M10+baureif!M10+'baureif in 5 J.'!M10+langfristig!M10</f>
        <v>3.2</v>
      </c>
      <c r="N10" s="25">
        <f>überbaut!N10+baureif!N10+'baureif in 5 J.'!N10+langfristig!N10</f>
        <v>0</v>
      </c>
      <c r="O10" s="25">
        <f>überbaut!O10+baureif!O10+'baureif in 5 J.'!O10+langfristig!O10</f>
        <v>0</v>
      </c>
      <c r="P10" s="25">
        <f>überbaut!P10+baureif!P10+'baureif in 5 J.'!P10+langfristig!P10</f>
        <v>0</v>
      </c>
      <c r="Q10" s="44">
        <f>überbaut!Q10+baureif!Q10+'baureif in 5 J.'!Q10+langfristig!Q10</f>
        <v>0</v>
      </c>
      <c r="R10" s="38">
        <f>überbaut!R10+baureif!R10+'baureif in 5 J.'!R10+langfristig!R10</f>
        <v>184.89999999999998</v>
      </c>
      <c r="S10" s="2">
        <f t="shared" si="0"/>
        <v>154.4</v>
      </c>
      <c r="T10" s="2">
        <f t="shared" si="1"/>
        <v>7.9</v>
      </c>
      <c r="U10" s="2">
        <f t="shared" si="2"/>
        <v>19.399999999999999</v>
      </c>
      <c r="V10" s="2">
        <f t="shared" si="3"/>
        <v>3.2</v>
      </c>
      <c r="W10" s="51">
        <f t="shared" si="4"/>
        <v>0</v>
      </c>
    </row>
    <row r="11" spans="1:23" x14ac:dyDescent="0.2">
      <c r="A11" s="20">
        <v>4009</v>
      </c>
      <c r="B11" s="22" t="s">
        <v>131</v>
      </c>
      <c r="C11" s="25">
        <f>überbaut!C11+baureif!C11+'baureif in 5 J.'!C11+langfristig!C11</f>
        <v>0</v>
      </c>
      <c r="D11" s="25">
        <f>überbaut!D11+baureif!D11+'baureif in 5 J.'!D11+langfristig!D11</f>
        <v>0</v>
      </c>
      <c r="E11" s="25">
        <f>überbaut!E11+baureif!E11+'baureif in 5 J.'!E11+langfristig!E11</f>
        <v>0</v>
      </c>
      <c r="F11" s="25">
        <f>überbaut!F11+baureif!F11+'baureif in 5 J.'!F11+langfristig!F11</f>
        <v>69.900000000000006</v>
      </c>
      <c r="G11" s="25">
        <f>überbaut!G11+baureif!G11+'baureif in 5 J.'!G11+langfristig!G11</f>
        <v>3.6</v>
      </c>
      <c r="H11" s="25">
        <f>überbaut!H11+baureif!H11+'baureif in 5 J.'!H11+langfristig!H11</f>
        <v>4.1000000000000005</v>
      </c>
      <c r="I11" s="25">
        <f>überbaut!I11+baureif!I11+'baureif in 5 J.'!I11+langfristig!I11</f>
        <v>15.8</v>
      </c>
      <c r="J11" s="25">
        <f>überbaut!J11+baureif!J11+'baureif in 5 J.'!J11+langfristig!J11</f>
        <v>7.7</v>
      </c>
      <c r="K11" s="25">
        <f>überbaut!K11+baureif!K11+'baureif in 5 J.'!K11+langfristig!K11</f>
        <v>0</v>
      </c>
      <c r="L11" s="25">
        <f>überbaut!L11+baureif!L11+'baureif in 5 J.'!L11+langfristig!L11</f>
        <v>7.6999999999999993</v>
      </c>
      <c r="M11" s="25">
        <f>überbaut!M11+baureif!M11+'baureif in 5 J.'!M11+langfristig!M11</f>
        <v>0</v>
      </c>
      <c r="N11" s="25">
        <f>überbaut!N11+baureif!N11+'baureif in 5 J.'!N11+langfristig!N11</f>
        <v>0</v>
      </c>
      <c r="O11" s="25">
        <f>überbaut!O11+baureif!O11+'baureif in 5 J.'!O11+langfristig!O11</f>
        <v>1.4</v>
      </c>
      <c r="P11" s="25">
        <f>überbaut!P11+baureif!P11+'baureif in 5 J.'!P11+langfristig!P11</f>
        <v>0</v>
      </c>
      <c r="Q11" s="44">
        <f>überbaut!Q11+baureif!Q11+'baureif in 5 J.'!Q11+langfristig!Q11</f>
        <v>0</v>
      </c>
      <c r="R11" s="38">
        <f>überbaut!R11+baureif!R11+'baureif in 5 J.'!R11+langfristig!R11</f>
        <v>110.19999999999999</v>
      </c>
      <c r="S11" s="2">
        <f t="shared" si="0"/>
        <v>93.399999999999991</v>
      </c>
      <c r="T11" s="2">
        <f t="shared" si="1"/>
        <v>7.7</v>
      </c>
      <c r="U11" s="2">
        <f t="shared" si="2"/>
        <v>7.6999999999999993</v>
      </c>
      <c r="V11" s="2">
        <f t="shared" si="3"/>
        <v>1.4</v>
      </c>
      <c r="W11" s="51">
        <f t="shared" si="4"/>
        <v>0</v>
      </c>
    </row>
    <row r="12" spans="1:23" x14ac:dyDescent="0.2">
      <c r="A12" s="20">
        <v>4010</v>
      </c>
      <c r="B12" s="22" t="s">
        <v>142</v>
      </c>
      <c r="C12" s="25">
        <f>überbaut!C12+baureif!C12+'baureif in 5 J.'!C12+langfristig!C12</f>
        <v>4.0999999999999996</v>
      </c>
      <c r="D12" s="25">
        <f>überbaut!D12+baureif!D12+'baureif in 5 J.'!D12+langfristig!D12</f>
        <v>0</v>
      </c>
      <c r="E12" s="25">
        <f>überbaut!E12+baureif!E12+'baureif in 5 J.'!E12+langfristig!E12</f>
        <v>0</v>
      </c>
      <c r="F12" s="25">
        <f>überbaut!F12+baureif!F12+'baureif in 5 J.'!F12+langfristig!F12</f>
        <v>66.099999999999994</v>
      </c>
      <c r="G12" s="25">
        <f>überbaut!G12+baureif!G12+'baureif in 5 J.'!G12+langfristig!G12</f>
        <v>40.4</v>
      </c>
      <c r="H12" s="25">
        <f>überbaut!H12+baureif!H12+'baureif in 5 J.'!H12+langfristig!H12</f>
        <v>0</v>
      </c>
      <c r="I12" s="25">
        <f>überbaut!I12+baureif!I12+'baureif in 5 J.'!I12+langfristig!I12</f>
        <v>30.499999999999996</v>
      </c>
      <c r="J12" s="25">
        <f>überbaut!J12+baureif!J12+'baureif in 5 J.'!J12+langfristig!J12</f>
        <v>0</v>
      </c>
      <c r="K12" s="25">
        <f>überbaut!K12+baureif!K12+'baureif in 5 J.'!K12+langfristig!K12</f>
        <v>40.700000000000003</v>
      </c>
      <c r="L12" s="25">
        <f>überbaut!L12+baureif!L12+'baureif in 5 J.'!L12+langfristig!L12</f>
        <v>22.5</v>
      </c>
      <c r="M12" s="25">
        <f>überbaut!M12+baureif!M12+'baureif in 5 J.'!M12+langfristig!M12</f>
        <v>0</v>
      </c>
      <c r="N12" s="25">
        <f>überbaut!N12+baureif!N12+'baureif in 5 J.'!N12+langfristig!N12</f>
        <v>2.1</v>
      </c>
      <c r="O12" s="25">
        <f>überbaut!O12+baureif!O12+'baureif in 5 J.'!O12+langfristig!O12</f>
        <v>1.4</v>
      </c>
      <c r="P12" s="25">
        <f>überbaut!P12+baureif!P12+'baureif in 5 J.'!P12+langfristig!P12</f>
        <v>0</v>
      </c>
      <c r="Q12" s="44">
        <f>überbaut!Q12+baureif!Q12+'baureif in 5 J.'!Q12+langfristig!Q12</f>
        <v>0</v>
      </c>
      <c r="R12" s="38">
        <f>überbaut!R12+baureif!R12+'baureif in 5 J.'!R12+langfristig!R12</f>
        <v>207.8</v>
      </c>
      <c r="S12" s="2">
        <f t="shared" si="0"/>
        <v>141.1</v>
      </c>
      <c r="T12" s="2">
        <f t="shared" si="1"/>
        <v>40.700000000000003</v>
      </c>
      <c r="U12" s="2">
        <f t="shared" si="2"/>
        <v>22.5</v>
      </c>
      <c r="V12" s="2">
        <f t="shared" si="3"/>
        <v>3.5</v>
      </c>
      <c r="W12" s="51">
        <f t="shared" si="4"/>
        <v>0</v>
      </c>
    </row>
    <row r="13" spans="1:23" x14ac:dyDescent="0.2">
      <c r="A13" s="20">
        <v>4012</v>
      </c>
      <c r="B13" s="22" t="s">
        <v>192</v>
      </c>
      <c r="C13" s="25">
        <f>überbaut!C13+baureif!C13+'baureif in 5 J.'!C13+langfristig!C13</f>
        <v>15.299999999999999</v>
      </c>
      <c r="D13" s="25">
        <f>überbaut!D13+baureif!D13+'baureif in 5 J.'!D13+langfristig!D13</f>
        <v>3.2</v>
      </c>
      <c r="E13" s="25">
        <f>überbaut!E13+baureif!E13+'baureif in 5 J.'!E13+langfristig!E13</f>
        <v>4.9000000000000004</v>
      </c>
      <c r="F13" s="25">
        <f>überbaut!F13+baureif!F13+'baureif in 5 J.'!F13+langfristig!F13</f>
        <v>75.599999999999994</v>
      </c>
      <c r="G13" s="25">
        <f>überbaut!G13+baureif!G13+'baureif in 5 J.'!G13+langfristig!G13</f>
        <v>40.6</v>
      </c>
      <c r="H13" s="25">
        <f>überbaut!H13+baureif!H13+'baureif in 5 J.'!H13+langfristig!H13</f>
        <v>1.3</v>
      </c>
      <c r="I13" s="25">
        <f>überbaut!I13+baureif!I13+'baureif in 5 J.'!I13+langfristig!I13</f>
        <v>22.599999999999998</v>
      </c>
      <c r="J13" s="25">
        <f>überbaut!J13+baureif!J13+'baureif in 5 J.'!J13+langfristig!J13</f>
        <v>0</v>
      </c>
      <c r="K13" s="25">
        <f>überbaut!K13+baureif!K13+'baureif in 5 J.'!K13+langfristig!K13</f>
        <v>44.699999999999996</v>
      </c>
      <c r="L13" s="25">
        <f>überbaut!L13+baureif!L13+'baureif in 5 J.'!L13+langfristig!L13</f>
        <v>32.6</v>
      </c>
      <c r="M13" s="25">
        <f>überbaut!M13+baureif!M13+'baureif in 5 J.'!M13+langfristig!M13</f>
        <v>2.9</v>
      </c>
      <c r="N13" s="25">
        <f>überbaut!N13+baureif!N13+'baureif in 5 J.'!N13+langfristig!N13</f>
        <v>0</v>
      </c>
      <c r="O13" s="25">
        <f>überbaut!O13+baureif!O13+'baureif in 5 J.'!O13+langfristig!O13</f>
        <v>0</v>
      </c>
      <c r="P13" s="25">
        <f>überbaut!P13+baureif!P13+'baureif in 5 J.'!P13+langfristig!P13</f>
        <v>0</v>
      </c>
      <c r="Q13" s="44">
        <f>überbaut!Q13+baureif!Q13+'baureif in 5 J.'!Q13+langfristig!Q13</f>
        <v>0</v>
      </c>
      <c r="R13" s="38">
        <f>überbaut!R13+baureif!R13+'baureif in 5 J.'!R13+langfristig!R13</f>
        <v>243.7</v>
      </c>
      <c r="S13" s="2">
        <f t="shared" si="0"/>
        <v>163.5</v>
      </c>
      <c r="T13" s="2">
        <f t="shared" si="1"/>
        <v>44.699999999999996</v>
      </c>
      <c r="U13" s="2">
        <f t="shared" si="2"/>
        <v>32.6</v>
      </c>
      <c r="V13" s="2">
        <f t="shared" si="3"/>
        <v>2.9</v>
      </c>
      <c r="W13" s="51">
        <f t="shared" si="4"/>
        <v>0</v>
      </c>
    </row>
    <row r="14" spans="1:23" s="9" customFormat="1" x14ac:dyDescent="0.2">
      <c r="A14" s="20">
        <v>4013</v>
      </c>
      <c r="B14" s="22" t="s">
        <v>201</v>
      </c>
      <c r="C14" s="25">
        <f>überbaut!C14+baureif!C14+'baureif in 5 J.'!C14+langfristig!C14</f>
        <v>3.4000000000000004</v>
      </c>
      <c r="D14" s="25">
        <f>überbaut!D14+baureif!D14+'baureif in 5 J.'!D14+langfristig!D14</f>
        <v>0</v>
      </c>
      <c r="E14" s="25">
        <f>überbaut!E14+baureif!E14+'baureif in 5 J.'!E14+langfristig!E14</f>
        <v>0</v>
      </c>
      <c r="F14" s="25">
        <f>überbaut!F14+baureif!F14+'baureif in 5 J.'!F14+langfristig!F14</f>
        <v>60.4</v>
      </c>
      <c r="G14" s="25">
        <f>überbaut!G14+baureif!G14+'baureif in 5 J.'!G14+langfristig!G14</f>
        <v>8</v>
      </c>
      <c r="H14" s="25">
        <f>überbaut!H14+baureif!H14+'baureif in 5 J.'!H14+langfristig!H14</f>
        <v>0</v>
      </c>
      <c r="I14" s="25">
        <f>überbaut!I14+baureif!I14+'baureif in 5 J.'!I14+langfristig!I14</f>
        <v>9.3000000000000007</v>
      </c>
      <c r="J14" s="25">
        <f>überbaut!J14+baureif!J14+'baureif in 5 J.'!J14+langfristig!J14</f>
        <v>7.6</v>
      </c>
      <c r="K14" s="25">
        <f>überbaut!K14+baureif!K14+'baureif in 5 J.'!K14+langfristig!K14</f>
        <v>12.100000000000001</v>
      </c>
      <c r="L14" s="25">
        <f>überbaut!L14+baureif!L14+'baureif in 5 J.'!L14+langfristig!L14</f>
        <v>23.1</v>
      </c>
      <c r="M14" s="25">
        <f>überbaut!M14+baureif!M14+'baureif in 5 J.'!M14+langfristig!M14</f>
        <v>0</v>
      </c>
      <c r="N14" s="25">
        <f>überbaut!N14+baureif!N14+'baureif in 5 J.'!N14+langfristig!N14</f>
        <v>0</v>
      </c>
      <c r="O14" s="25">
        <f>überbaut!O14+baureif!O14+'baureif in 5 J.'!O14+langfristig!O14</f>
        <v>0</v>
      </c>
      <c r="P14" s="25">
        <f>überbaut!P14+baureif!P14+'baureif in 5 J.'!P14+langfristig!P14</f>
        <v>0</v>
      </c>
      <c r="Q14" s="44">
        <f>überbaut!Q14+baureif!Q14+'baureif in 5 J.'!Q14+langfristig!Q14</f>
        <v>0</v>
      </c>
      <c r="R14" s="38">
        <f>überbaut!R14+baureif!R14+'baureif in 5 J.'!R14+langfristig!R14</f>
        <v>123.89999999999998</v>
      </c>
      <c r="S14" s="2">
        <f t="shared" si="0"/>
        <v>81.099999999999994</v>
      </c>
      <c r="T14" s="2">
        <f t="shared" si="1"/>
        <v>19.700000000000003</v>
      </c>
      <c r="U14" s="2">
        <f t="shared" si="2"/>
        <v>23.1</v>
      </c>
      <c r="V14" s="2">
        <f t="shared" si="3"/>
        <v>0</v>
      </c>
      <c r="W14" s="51">
        <f t="shared" si="4"/>
        <v>0</v>
      </c>
    </row>
    <row r="15" spans="1:23" x14ac:dyDescent="0.2">
      <c r="A15" s="20">
        <v>4021</v>
      </c>
      <c r="B15" s="22" t="s">
        <v>29</v>
      </c>
      <c r="C15" s="25">
        <f>überbaut!C15+baureif!C15+'baureif in 5 J.'!C15+langfristig!C15</f>
        <v>56</v>
      </c>
      <c r="D15" s="25">
        <f>überbaut!D15+baureif!D15+'baureif in 5 J.'!D15+langfristig!D15</f>
        <v>0</v>
      </c>
      <c r="E15" s="25">
        <f>überbaut!E15+baureif!E15+'baureif in 5 J.'!E15+langfristig!E15</f>
        <v>0</v>
      </c>
      <c r="F15" s="25">
        <f>überbaut!F15+baureif!F15+'baureif in 5 J.'!F15+langfristig!F15</f>
        <v>95.5</v>
      </c>
      <c r="G15" s="25">
        <f>überbaut!G15+baureif!G15+'baureif in 5 J.'!G15+langfristig!G15</f>
        <v>75.599999999999994</v>
      </c>
      <c r="H15" s="25">
        <f>überbaut!H15+baureif!H15+'baureif in 5 J.'!H15+langfristig!H15</f>
        <v>0</v>
      </c>
      <c r="I15" s="25">
        <f>überbaut!I15+baureif!I15+'baureif in 5 J.'!I15+langfristig!I15</f>
        <v>24.8</v>
      </c>
      <c r="J15" s="25">
        <f>überbaut!J15+baureif!J15+'baureif in 5 J.'!J15+langfristig!J15</f>
        <v>40.6</v>
      </c>
      <c r="K15" s="25">
        <f>überbaut!K15+baureif!K15+'baureif in 5 J.'!K15+langfristig!K15</f>
        <v>0</v>
      </c>
      <c r="L15" s="25">
        <f>überbaut!L15+baureif!L15+'baureif in 5 J.'!L15+langfristig!L15</f>
        <v>87.8</v>
      </c>
      <c r="M15" s="25">
        <f>überbaut!M15+baureif!M15+'baureif in 5 J.'!M15+langfristig!M15</f>
        <v>34.1</v>
      </c>
      <c r="N15" s="25">
        <f>überbaut!N15+baureif!N15+'baureif in 5 J.'!N15+langfristig!N15</f>
        <v>0</v>
      </c>
      <c r="O15" s="25">
        <f>überbaut!O15+baureif!O15+'baureif in 5 J.'!O15+langfristig!O15</f>
        <v>0</v>
      </c>
      <c r="P15" s="25">
        <f>überbaut!P15+baureif!P15+'baureif in 5 J.'!P15+langfristig!P15</f>
        <v>4.9000000000000004</v>
      </c>
      <c r="Q15" s="44">
        <f>überbaut!Q15+baureif!Q15+'baureif in 5 J.'!Q15+langfristig!Q15</f>
        <v>0</v>
      </c>
      <c r="R15" s="38">
        <f>überbaut!R15+baureif!R15+'baureif in 5 J.'!R15+langfristig!R15</f>
        <v>419.30000000000007</v>
      </c>
      <c r="S15" s="2">
        <f t="shared" si="0"/>
        <v>256.8</v>
      </c>
      <c r="T15" s="2">
        <f t="shared" si="1"/>
        <v>40.6</v>
      </c>
      <c r="U15" s="2">
        <f t="shared" si="2"/>
        <v>87.8</v>
      </c>
      <c r="V15" s="2">
        <f t="shared" si="3"/>
        <v>34.1</v>
      </c>
      <c r="W15" s="51">
        <f t="shared" si="4"/>
        <v>0</v>
      </c>
    </row>
    <row r="16" spans="1:23" x14ac:dyDescent="0.2">
      <c r="A16" s="20">
        <v>4022</v>
      </c>
      <c r="B16" s="22" t="s">
        <v>33</v>
      </c>
      <c r="C16" s="25">
        <f>überbaut!C16+baureif!C16+'baureif in 5 J.'!C16+langfristig!C16</f>
        <v>0</v>
      </c>
      <c r="D16" s="25">
        <f>überbaut!D16+baureif!D16+'baureif in 5 J.'!D16+langfristig!D16</f>
        <v>6.8</v>
      </c>
      <c r="E16" s="25">
        <f>überbaut!E16+baureif!E16+'baureif in 5 J.'!E16+langfristig!E16</f>
        <v>9.7999999999999989</v>
      </c>
      <c r="F16" s="25">
        <f>überbaut!F16+baureif!F16+'baureif in 5 J.'!F16+langfristig!F16</f>
        <v>13.9</v>
      </c>
      <c r="G16" s="25">
        <f>überbaut!G16+baureif!G16+'baureif in 5 J.'!G16+langfristig!G16</f>
        <v>0</v>
      </c>
      <c r="H16" s="25">
        <f>überbaut!H16+baureif!H16+'baureif in 5 J.'!H16+langfristig!H16</f>
        <v>4.2</v>
      </c>
      <c r="I16" s="25">
        <f>überbaut!I16+baureif!I16+'baureif in 5 J.'!I16+langfristig!I16</f>
        <v>0</v>
      </c>
      <c r="J16" s="25">
        <f>überbaut!J16+baureif!J16+'baureif in 5 J.'!J16+langfristig!J16</f>
        <v>0</v>
      </c>
      <c r="K16" s="25">
        <f>überbaut!K16+baureif!K16+'baureif in 5 J.'!K16+langfristig!K16</f>
        <v>0</v>
      </c>
      <c r="L16" s="25">
        <f>überbaut!L16+baureif!L16+'baureif in 5 J.'!L16+langfristig!L16</f>
        <v>8.9</v>
      </c>
      <c r="M16" s="25">
        <f>überbaut!M16+baureif!M16+'baureif in 5 J.'!M16+langfristig!M16</f>
        <v>0</v>
      </c>
      <c r="N16" s="25">
        <f>überbaut!N16+baureif!N16+'baureif in 5 J.'!N16+langfristig!N16</f>
        <v>0</v>
      </c>
      <c r="O16" s="25">
        <f>überbaut!O16+baureif!O16+'baureif in 5 J.'!O16+langfristig!O16</f>
        <v>0</v>
      </c>
      <c r="P16" s="25">
        <f>überbaut!P16+baureif!P16+'baureif in 5 J.'!P16+langfristig!P16</f>
        <v>0</v>
      </c>
      <c r="Q16" s="44">
        <f>überbaut!Q16+baureif!Q16+'baureif in 5 J.'!Q16+langfristig!Q16</f>
        <v>2.2000000000000002</v>
      </c>
      <c r="R16" s="38">
        <f>überbaut!R16+baureif!R16+'baureif in 5 J.'!R16+langfristig!R16</f>
        <v>45.800000000000004</v>
      </c>
      <c r="S16" s="2">
        <f t="shared" si="0"/>
        <v>34.700000000000003</v>
      </c>
      <c r="T16" s="2">
        <f t="shared" si="1"/>
        <v>0</v>
      </c>
      <c r="U16" s="2">
        <f t="shared" si="2"/>
        <v>8.9</v>
      </c>
      <c r="V16" s="2">
        <f t="shared" si="3"/>
        <v>0</v>
      </c>
      <c r="W16" s="51">
        <f t="shared" si="4"/>
        <v>2.2000000000000002</v>
      </c>
    </row>
    <row r="17" spans="1:23" x14ac:dyDescent="0.2">
      <c r="A17" s="20">
        <v>4023</v>
      </c>
      <c r="B17" s="22" t="s">
        <v>34</v>
      </c>
      <c r="C17" s="25">
        <f>überbaut!C17+baureif!C17+'baureif in 5 J.'!C17+langfristig!C17</f>
        <v>0</v>
      </c>
      <c r="D17" s="25">
        <f>überbaut!D17+baureif!D17+'baureif in 5 J.'!D17+langfristig!D17</f>
        <v>5.5</v>
      </c>
      <c r="E17" s="25">
        <f>überbaut!E17+baureif!E17+'baureif in 5 J.'!E17+langfristig!E17</f>
        <v>0</v>
      </c>
      <c r="F17" s="25">
        <f>überbaut!F17+baureif!F17+'baureif in 5 J.'!F17+langfristig!F17</f>
        <v>63.5</v>
      </c>
      <c r="G17" s="25">
        <f>überbaut!G17+baureif!G17+'baureif in 5 J.'!G17+langfristig!G17</f>
        <v>5.8000000000000007</v>
      </c>
      <c r="H17" s="25">
        <f>überbaut!H17+baureif!H17+'baureif in 5 J.'!H17+langfristig!H17</f>
        <v>2.5</v>
      </c>
      <c r="I17" s="25">
        <f>überbaut!I17+baureif!I17+'baureif in 5 J.'!I17+langfristig!I17</f>
        <v>0</v>
      </c>
      <c r="J17" s="25">
        <f>überbaut!J17+baureif!J17+'baureif in 5 J.'!J17+langfristig!J17</f>
        <v>1.6</v>
      </c>
      <c r="K17" s="25">
        <f>überbaut!K17+baureif!K17+'baureif in 5 J.'!K17+langfristig!K17</f>
        <v>7.3</v>
      </c>
      <c r="L17" s="25">
        <f>überbaut!L17+baureif!L17+'baureif in 5 J.'!L17+langfristig!L17</f>
        <v>6.6</v>
      </c>
      <c r="M17" s="25">
        <f>überbaut!M17+baureif!M17+'baureif in 5 J.'!M17+langfristig!M17</f>
        <v>0.5</v>
      </c>
      <c r="N17" s="25">
        <f>überbaut!N17+baureif!N17+'baureif in 5 J.'!N17+langfristig!N17</f>
        <v>0</v>
      </c>
      <c r="O17" s="25">
        <f>überbaut!O17+baureif!O17+'baureif in 5 J.'!O17+langfristig!O17</f>
        <v>0</v>
      </c>
      <c r="P17" s="25">
        <f>überbaut!P17+baureif!P17+'baureif in 5 J.'!P17+langfristig!P17</f>
        <v>0</v>
      </c>
      <c r="Q17" s="44">
        <f>überbaut!Q17+baureif!Q17+'baureif in 5 J.'!Q17+langfristig!Q17</f>
        <v>0</v>
      </c>
      <c r="R17" s="38">
        <f>überbaut!R17+baureif!R17+'baureif in 5 J.'!R17+langfristig!R17</f>
        <v>93.299999999999983</v>
      </c>
      <c r="S17" s="2">
        <f t="shared" si="0"/>
        <v>77.3</v>
      </c>
      <c r="T17" s="2">
        <f t="shared" si="1"/>
        <v>8.9</v>
      </c>
      <c r="U17" s="2">
        <f t="shared" si="2"/>
        <v>6.6</v>
      </c>
      <c r="V17" s="2">
        <f t="shared" si="3"/>
        <v>0.5</v>
      </c>
      <c r="W17" s="51">
        <f t="shared" si="4"/>
        <v>0</v>
      </c>
    </row>
    <row r="18" spans="1:23" x14ac:dyDescent="0.2">
      <c r="A18" s="20">
        <v>4024</v>
      </c>
      <c r="B18" s="22" t="s">
        <v>39</v>
      </c>
      <c r="C18" s="25">
        <f>überbaut!C18+baureif!C18+'baureif in 5 J.'!C18+langfristig!C18</f>
        <v>0</v>
      </c>
      <c r="D18" s="25">
        <f>überbaut!D18+baureif!D18+'baureif in 5 J.'!D18+langfristig!D18</f>
        <v>10.6</v>
      </c>
      <c r="E18" s="25">
        <f>überbaut!E18+baureif!E18+'baureif in 5 J.'!E18+langfristig!E18</f>
        <v>0</v>
      </c>
      <c r="F18" s="25">
        <f>überbaut!F18+baureif!F18+'baureif in 5 J.'!F18+langfristig!F18</f>
        <v>35.799999999999997</v>
      </c>
      <c r="G18" s="25">
        <f>überbaut!G18+baureif!G18+'baureif in 5 J.'!G18+langfristig!G18</f>
        <v>4.7</v>
      </c>
      <c r="H18" s="25">
        <f>überbaut!H18+baureif!H18+'baureif in 5 J.'!H18+langfristig!H18</f>
        <v>1.7</v>
      </c>
      <c r="I18" s="25">
        <f>überbaut!I18+baureif!I18+'baureif in 5 J.'!I18+langfristig!I18</f>
        <v>0</v>
      </c>
      <c r="J18" s="25">
        <f>überbaut!J18+baureif!J18+'baureif in 5 J.'!J18+langfristig!J18</f>
        <v>8.6999999999999993</v>
      </c>
      <c r="K18" s="25">
        <f>überbaut!K18+baureif!K18+'baureif in 5 J.'!K18+langfristig!K18</f>
        <v>0</v>
      </c>
      <c r="L18" s="25">
        <f>überbaut!L18+baureif!L18+'baureif in 5 J.'!L18+langfristig!L18</f>
        <v>8.1</v>
      </c>
      <c r="M18" s="25">
        <f>überbaut!M18+baureif!M18+'baureif in 5 J.'!M18+langfristig!M18</f>
        <v>0</v>
      </c>
      <c r="N18" s="25">
        <f>überbaut!N18+baureif!N18+'baureif in 5 J.'!N18+langfristig!N18</f>
        <v>0.5</v>
      </c>
      <c r="O18" s="25">
        <f>überbaut!O18+baureif!O18+'baureif in 5 J.'!O18+langfristig!O18</f>
        <v>0</v>
      </c>
      <c r="P18" s="25">
        <f>überbaut!P18+baureif!P18+'baureif in 5 J.'!P18+langfristig!P18</f>
        <v>0</v>
      </c>
      <c r="Q18" s="44">
        <f>überbaut!Q18+baureif!Q18+'baureif in 5 J.'!Q18+langfristig!Q18</f>
        <v>0</v>
      </c>
      <c r="R18" s="38">
        <f>überbaut!R18+baureif!R18+'baureif in 5 J.'!R18+langfristig!R18</f>
        <v>70.100000000000009</v>
      </c>
      <c r="S18" s="2">
        <f t="shared" si="0"/>
        <v>52.800000000000004</v>
      </c>
      <c r="T18" s="2">
        <f t="shared" si="1"/>
        <v>8.6999999999999993</v>
      </c>
      <c r="U18" s="2">
        <f t="shared" si="2"/>
        <v>8.1</v>
      </c>
      <c r="V18" s="2">
        <f t="shared" si="3"/>
        <v>0.5</v>
      </c>
      <c r="W18" s="51">
        <f t="shared" si="4"/>
        <v>0</v>
      </c>
    </row>
    <row r="19" spans="1:23" x14ac:dyDescent="0.2">
      <c r="A19" s="20">
        <v>4026</v>
      </c>
      <c r="B19" s="30" t="s">
        <v>70</v>
      </c>
      <c r="C19" s="25">
        <f>überbaut!C19+baureif!C19+'baureif in 5 J.'!C19+langfristig!C19</f>
        <v>2.4</v>
      </c>
      <c r="D19" s="25">
        <f>überbaut!D19+baureif!D19+'baureif in 5 J.'!D19+langfristig!D19</f>
        <v>0</v>
      </c>
      <c r="E19" s="25">
        <f>überbaut!E19+baureif!E19+'baureif in 5 J.'!E19+langfristig!E19</f>
        <v>0</v>
      </c>
      <c r="F19" s="25">
        <f>überbaut!F19+baureif!F19+'baureif in 5 J.'!F19+langfristig!F19</f>
        <v>27.3</v>
      </c>
      <c r="G19" s="25">
        <f>überbaut!G19+baureif!G19+'baureif in 5 J.'!G19+langfristig!G19</f>
        <v>22.1</v>
      </c>
      <c r="H19" s="25">
        <f>überbaut!H19+baureif!H19+'baureif in 5 J.'!H19+langfristig!H19</f>
        <v>0</v>
      </c>
      <c r="I19" s="25">
        <f>überbaut!I19+baureif!I19+'baureif in 5 J.'!I19+langfristig!I19</f>
        <v>4.5</v>
      </c>
      <c r="J19" s="25">
        <f>überbaut!J19+baureif!J19+'baureif in 5 J.'!J19+langfristig!J19</f>
        <v>0</v>
      </c>
      <c r="K19" s="25">
        <f>überbaut!K19+baureif!K19+'baureif in 5 J.'!K19+langfristig!K19</f>
        <v>0</v>
      </c>
      <c r="L19" s="25">
        <f>überbaut!L19+baureif!L19+'baureif in 5 J.'!L19+langfristig!L19</f>
        <v>6</v>
      </c>
      <c r="M19" s="25">
        <f>überbaut!M19+baureif!M19+'baureif in 5 J.'!M19+langfristig!M19</f>
        <v>3.4</v>
      </c>
      <c r="N19" s="25">
        <f>überbaut!N19+baureif!N19+'baureif in 5 J.'!N19+langfristig!N19</f>
        <v>0</v>
      </c>
      <c r="O19" s="25">
        <f>überbaut!O19+baureif!O19+'baureif in 5 J.'!O19+langfristig!O19</f>
        <v>0</v>
      </c>
      <c r="P19" s="25">
        <f>überbaut!P19+baureif!P19+'baureif in 5 J.'!P19+langfristig!P19</f>
        <v>2</v>
      </c>
      <c r="Q19" s="44">
        <f>überbaut!Q19+baureif!Q19+'baureif in 5 J.'!Q19+langfristig!Q19</f>
        <v>0</v>
      </c>
      <c r="R19" s="38">
        <f>überbaut!R19+baureif!R19+'baureif in 5 J.'!R19+langfristig!R19</f>
        <v>67.699999999999989</v>
      </c>
      <c r="S19" s="2">
        <f t="shared" si="0"/>
        <v>58.3</v>
      </c>
      <c r="T19" s="2">
        <f t="shared" si="1"/>
        <v>0</v>
      </c>
      <c r="U19" s="2">
        <f t="shared" si="2"/>
        <v>6</v>
      </c>
      <c r="V19" s="2">
        <f t="shared" si="3"/>
        <v>3.4</v>
      </c>
      <c r="W19" s="51">
        <f t="shared" si="4"/>
        <v>0</v>
      </c>
    </row>
    <row r="20" spans="1:23" s="9" customFormat="1" x14ac:dyDescent="0.2">
      <c r="A20" s="20">
        <v>4027</v>
      </c>
      <c r="B20" s="22" t="s">
        <v>75</v>
      </c>
      <c r="C20" s="25">
        <f>überbaut!C20+baureif!C20+'baureif in 5 J.'!C20+langfristig!C20</f>
        <v>5.1000000000000005</v>
      </c>
      <c r="D20" s="25">
        <f>überbaut!D20+baureif!D20+'baureif in 5 J.'!D20+langfristig!D20</f>
        <v>4.2</v>
      </c>
      <c r="E20" s="25">
        <f>überbaut!E20+baureif!E20+'baureif in 5 J.'!E20+langfristig!E20</f>
        <v>0</v>
      </c>
      <c r="F20" s="25">
        <f>überbaut!F20+baureif!F20+'baureif in 5 J.'!F20+langfristig!F20</f>
        <v>49.9</v>
      </c>
      <c r="G20" s="25">
        <f>überbaut!G20+baureif!G20+'baureif in 5 J.'!G20+langfristig!G20</f>
        <v>17</v>
      </c>
      <c r="H20" s="25">
        <f>überbaut!H20+baureif!H20+'baureif in 5 J.'!H20+langfristig!H20</f>
        <v>2.6</v>
      </c>
      <c r="I20" s="25">
        <f>überbaut!I20+baureif!I20+'baureif in 5 J.'!I20+langfristig!I20</f>
        <v>2.5</v>
      </c>
      <c r="J20" s="25">
        <f>überbaut!J20+baureif!J20+'baureif in 5 J.'!J20+langfristig!J20</f>
        <v>6.1</v>
      </c>
      <c r="K20" s="25">
        <f>überbaut!K20+baureif!K20+'baureif in 5 J.'!K20+langfristig!K20</f>
        <v>0</v>
      </c>
      <c r="L20" s="25">
        <f>überbaut!L20+baureif!L20+'baureif in 5 J.'!L20+langfristig!L20</f>
        <v>17.2</v>
      </c>
      <c r="M20" s="25">
        <f>überbaut!M20+baureif!M20+'baureif in 5 J.'!M20+langfristig!M20</f>
        <v>0.5</v>
      </c>
      <c r="N20" s="25">
        <f>überbaut!N20+baureif!N20+'baureif in 5 J.'!N20+langfristig!N20</f>
        <v>0</v>
      </c>
      <c r="O20" s="25">
        <f>überbaut!O20+baureif!O20+'baureif in 5 J.'!O20+langfristig!O20</f>
        <v>0</v>
      </c>
      <c r="P20" s="25">
        <f>überbaut!P20+baureif!P20+'baureif in 5 J.'!P20+langfristig!P20</f>
        <v>0</v>
      </c>
      <c r="Q20" s="44">
        <f>überbaut!Q20+baureif!Q20+'baureif in 5 J.'!Q20+langfristig!Q20</f>
        <v>0</v>
      </c>
      <c r="R20" s="38">
        <f>überbaut!R20+baureif!R20+'baureif in 5 J.'!R20+langfristig!R20</f>
        <v>105.1</v>
      </c>
      <c r="S20" s="2">
        <f t="shared" si="0"/>
        <v>81.3</v>
      </c>
      <c r="T20" s="2">
        <f t="shared" si="1"/>
        <v>6.1</v>
      </c>
      <c r="U20" s="2">
        <f t="shared" si="2"/>
        <v>17.2</v>
      </c>
      <c r="V20" s="2">
        <f t="shared" si="3"/>
        <v>0.5</v>
      </c>
      <c r="W20" s="51">
        <f t="shared" si="4"/>
        <v>0</v>
      </c>
    </row>
    <row r="21" spans="1:23" s="9" customFormat="1" x14ac:dyDescent="0.2">
      <c r="A21" s="20">
        <v>4028</v>
      </c>
      <c r="B21" s="30" t="s">
        <v>76</v>
      </c>
      <c r="C21" s="25">
        <f>überbaut!C21+baureif!C21+'baureif in 5 J.'!C21+langfristig!C21</f>
        <v>0.4</v>
      </c>
      <c r="D21" s="25">
        <f>überbaut!D21+baureif!D21+'baureif in 5 J.'!D21+langfristig!D21</f>
        <v>6.2</v>
      </c>
      <c r="E21" s="25">
        <f>überbaut!E21+baureif!E21+'baureif in 5 J.'!E21+langfristig!E21</f>
        <v>0</v>
      </c>
      <c r="F21" s="25">
        <f>überbaut!F21+baureif!F21+'baureif in 5 J.'!F21+langfristig!F21</f>
        <v>14</v>
      </c>
      <c r="G21" s="25">
        <f>überbaut!G21+baureif!G21+'baureif in 5 J.'!G21+langfristig!G21</f>
        <v>0</v>
      </c>
      <c r="H21" s="25">
        <f>überbaut!H21+baureif!H21+'baureif in 5 J.'!H21+langfristig!H21</f>
        <v>0</v>
      </c>
      <c r="I21" s="25">
        <f>überbaut!I21+baureif!I21+'baureif in 5 J.'!I21+langfristig!I21</f>
        <v>0</v>
      </c>
      <c r="J21" s="25">
        <f>überbaut!J21+baureif!J21+'baureif in 5 J.'!J21+langfristig!J21</f>
        <v>0.3</v>
      </c>
      <c r="K21" s="25">
        <f>überbaut!K21+baureif!K21+'baureif in 5 J.'!K21+langfristig!K21</f>
        <v>0</v>
      </c>
      <c r="L21" s="25">
        <f>überbaut!L21+baureif!L21+'baureif in 5 J.'!L21+langfristig!L21</f>
        <v>1.3</v>
      </c>
      <c r="M21" s="25">
        <f>überbaut!M21+baureif!M21+'baureif in 5 J.'!M21+langfristig!M21</f>
        <v>0</v>
      </c>
      <c r="N21" s="25">
        <f>überbaut!N21+baureif!N21+'baureif in 5 J.'!N21+langfristig!N21</f>
        <v>0</v>
      </c>
      <c r="O21" s="25">
        <f>überbaut!O21+baureif!O21+'baureif in 5 J.'!O21+langfristig!O21</f>
        <v>0.1</v>
      </c>
      <c r="P21" s="25">
        <f>überbaut!P21+baureif!P21+'baureif in 5 J.'!P21+langfristig!P21</f>
        <v>0</v>
      </c>
      <c r="Q21" s="44">
        <f>überbaut!Q21+baureif!Q21+'baureif in 5 J.'!Q21+langfristig!Q21</f>
        <v>1.3</v>
      </c>
      <c r="R21" s="38">
        <f>überbaut!R21+baureif!R21+'baureif in 5 J.'!R21+langfristig!R21</f>
        <v>23.6</v>
      </c>
      <c r="S21" s="2">
        <f t="shared" si="0"/>
        <v>20.6</v>
      </c>
      <c r="T21" s="2">
        <f t="shared" si="1"/>
        <v>0.3</v>
      </c>
      <c r="U21" s="2">
        <f t="shared" si="2"/>
        <v>1.3</v>
      </c>
      <c r="V21" s="2">
        <f t="shared" si="3"/>
        <v>0.1</v>
      </c>
      <c r="W21" s="51">
        <f t="shared" si="4"/>
        <v>1.3</v>
      </c>
    </row>
    <row r="22" spans="1:23" x14ac:dyDescent="0.2">
      <c r="A22" s="20">
        <v>4029</v>
      </c>
      <c r="B22" s="22" t="s">
        <v>80</v>
      </c>
      <c r="C22" s="25">
        <f>überbaut!C22+baureif!C22+'baureif in 5 J.'!C22+langfristig!C22</f>
        <v>16.899999999999999</v>
      </c>
      <c r="D22" s="25">
        <f>überbaut!D22+baureif!D22+'baureif in 5 J.'!D22+langfristig!D22</f>
        <v>0</v>
      </c>
      <c r="E22" s="25">
        <f>überbaut!E22+baureif!E22+'baureif in 5 J.'!E22+langfristig!E22</f>
        <v>0</v>
      </c>
      <c r="F22" s="25">
        <f>überbaut!F22+baureif!F22+'baureif in 5 J.'!F22+langfristig!F22</f>
        <v>51.2</v>
      </c>
      <c r="G22" s="25">
        <f>überbaut!G22+baureif!G22+'baureif in 5 J.'!G22+langfristig!G22</f>
        <v>14.6</v>
      </c>
      <c r="H22" s="25">
        <f>überbaut!H22+baureif!H22+'baureif in 5 J.'!H22+langfristig!H22</f>
        <v>17.5</v>
      </c>
      <c r="I22" s="25">
        <f>überbaut!I22+baureif!I22+'baureif in 5 J.'!I22+langfristig!I22</f>
        <v>9.5</v>
      </c>
      <c r="J22" s="25">
        <f>überbaut!J22+baureif!J22+'baureif in 5 J.'!J22+langfristig!J22</f>
        <v>5.1999999999999993</v>
      </c>
      <c r="K22" s="25">
        <f>überbaut!K22+baureif!K22+'baureif in 5 J.'!K22+langfristig!K22</f>
        <v>14.7</v>
      </c>
      <c r="L22" s="25">
        <f>überbaut!L22+baureif!L22+'baureif in 5 J.'!L22+langfristig!L22</f>
        <v>11.9</v>
      </c>
      <c r="M22" s="25">
        <f>überbaut!M22+baureif!M22+'baureif in 5 J.'!M22+langfristig!M22</f>
        <v>7.7</v>
      </c>
      <c r="N22" s="25">
        <f>überbaut!N22+baureif!N22+'baureif in 5 J.'!N22+langfristig!N22</f>
        <v>1.3</v>
      </c>
      <c r="O22" s="25">
        <f>überbaut!O22+baureif!O22+'baureif in 5 J.'!O22+langfristig!O22</f>
        <v>0</v>
      </c>
      <c r="P22" s="25">
        <f>überbaut!P22+baureif!P22+'baureif in 5 J.'!P22+langfristig!P22</f>
        <v>0</v>
      </c>
      <c r="Q22" s="44">
        <f>überbaut!Q22+baureif!Q22+'baureif in 5 J.'!Q22+langfristig!Q22</f>
        <v>0</v>
      </c>
      <c r="R22" s="38">
        <f>überbaut!R22+baureif!R22+'baureif in 5 J.'!R22+langfristig!R22</f>
        <v>150.5</v>
      </c>
      <c r="S22" s="2">
        <f t="shared" si="0"/>
        <v>109.69999999999999</v>
      </c>
      <c r="T22" s="2">
        <f t="shared" si="1"/>
        <v>19.899999999999999</v>
      </c>
      <c r="U22" s="2">
        <f t="shared" si="2"/>
        <v>11.9</v>
      </c>
      <c r="V22" s="2">
        <f t="shared" si="3"/>
        <v>9</v>
      </c>
      <c r="W22" s="51">
        <f t="shared" si="4"/>
        <v>0</v>
      </c>
    </row>
    <row r="23" spans="1:23" x14ac:dyDescent="0.2">
      <c r="A23" s="20">
        <v>4030</v>
      </c>
      <c r="B23" s="30" t="s">
        <v>104</v>
      </c>
      <c r="C23" s="25">
        <f>überbaut!C23+baureif!C23+'baureif in 5 J.'!C23+langfristig!C23</f>
        <v>0</v>
      </c>
      <c r="D23" s="25">
        <f>überbaut!D23+baureif!D23+'baureif in 5 J.'!D23+langfristig!D23</f>
        <v>1.8</v>
      </c>
      <c r="E23" s="25">
        <f>überbaut!E23+baureif!E23+'baureif in 5 J.'!E23+langfristig!E23</f>
        <v>0</v>
      </c>
      <c r="F23" s="25">
        <f>überbaut!F23+baureif!F23+'baureif in 5 J.'!F23+langfristig!F23</f>
        <v>23.000000000000004</v>
      </c>
      <c r="G23" s="25">
        <f>überbaut!G23+baureif!G23+'baureif in 5 J.'!G23+langfristig!G23</f>
        <v>4.8</v>
      </c>
      <c r="H23" s="25">
        <f>überbaut!H23+baureif!H23+'baureif in 5 J.'!H23+langfristig!H23</f>
        <v>4</v>
      </c>
      <c r="I23" s="25">
        <f>überbaut!I23+baureif!I23+'baureif in 5 J.'!I23+langfristig!I23</f>
        <v>1.2000000000000002</v>
      </c>
      <c r="J23" s="25">
        <f>überbaut!J23+baureif!J23+'baureif in 5 J.'!J23+langfristig!J23</f>
        <v>1.8</v>
      </c>
      <c r="K23" s="25">
        <f>überbaut!K23+baureif!K23+'baureif in 5 J.'!K23+langfristig!K23</f>
        <v>3.9000000000000004</v>
      </c>
      <c r="L23" s="25">
        <f>überbaut!L23+baureif!L23+'baureif in 5 J.'!L23+langfristig!L23</f>
        <v>5.0999999999999996</v>
      </c>
      <c r="M23" s="25">
        <f>überbaut!M23+baureif!M23+'baureif in 5 J.'!M23+langfristig!M23</f>
        <v>0</v>
      </c>
      <c r="N23" s="25">
        <f>überbaut!N23+baureif!N23+'baureif in 5 J.'!N23+langfristig!N23</f>
        <v>0</v>
      </c>
      <c r="O23" s="25">
        <f>überbaut!O23+baureif!O23+'baureif in 5 J.'!O23+langfristig!O23</f>
        <v>0</v>
      </c>
      <c r="P23" s="25">
        <f>überbaut!P23+baureif!P23+'baureif in 5 J.'!P23+langfristig!P23</f>
        <v>0</v>
      </c>
      <c r="Q23" s="44">
        <f>überbaut!Q23+baureif!Q23+'baureif in 5 J.'!Q23+langfristig!Q23</f>
        <v>0</v>
      </c>
      <c r="R23" s="38">
        <f>überbaut!R23+baureif!R23+'baureif in 5 J.'!R23+langfristig!R23</f>
        <v>45.599999999999994</v>
      </c>
      <c r="S23" s="2">
        <f t="shared" si="0"/>
        <v>34.800000000000011</v>
      </c>
      <c r="T23" s="2">
        <f t="shared" si="1"/>
        <v>5.7</v>
      </c>
      <c r="U23" s="2">
        <f t="shared" si="2"/>
        <v>5.0999999999999996</v>
      </c>
      <c r="V23" s="2">
        <f t="shared" si="3"/>
        <v>0</v>
      </c>
      <c r="W23" s="51">
        <f t="shared" si="4"/>
        <v>0</v>
      </c>
    </row>
    <row r="24" spans="1:23" x14ac:dyDescent="0.2">
      <c r="A24" s="20">
        <v>4031</v>
      </c>
      <c r="B24" s="31" t="s">
        <v>109</v>
      </c>
      <c r="C24" s="25">
        <f>überbaut!C24+baureif!C24+'baureif in 5 J.'!C24+langfristig!C24</f>
        <v>0</v>
      </c>
      <c r="D24" s="25">
        <f>überbaut!D24+baureif!D24+'baureif in 5 J.'!D24+langfristig!D24</f>
        <v>10.1</v>
      </c>
      <c r="E24" s="25">
        <f>überbaut!E24+baureif!E24+'baureif in 5 J.'!E24+langfristig!E24</f>
        <v>0</v>
      </c>
      <c r="F24" s="25">
        <f>überbaut!F24+baureif!F24+'baureif in 5 J.'!F24+langfristig!F24</f>
        <v>25.5</v>
      </c>
      <c r="G24" s="25">
        <f>überbaut!G24+baureif!G24+'baureif in 5 J.'!G24+langfristig!G24</f>
        <v>1.8</v>
      </c>
      <c r="H24" s="25">
        <f>überbaut!H24+baureif!H24+'baureif in 5 J.'!H24+langfristig!H24</f>
        <v>0</v>
      </c>
      <c r="I24" s="25">
        <f>überbaut!I24+baureif!I24+'baureif in 5 J.'!I24+langfristig!I24</f>
        <v>6.6</v>
      </c>
      <c r="J24" s="25">
        <f>überbaut!J24+baureif!J24+'baureif in 5 J.'!J24+langfristig!J24</f>
        <v>1.7</v>
      </c>
      <c r="K24" s="25">
        <f>überbaut!K24+baureif!K24+'baureif in 5 J.'!K24+langfristig!K24</f>
        <v>0</v>
      </c>
      <c r="L24" s="25">
        <f>überbaut!L24+baureif!L24+'baureif in 5 J.'!L24+langfristig!L24</f>
        <v>2.9</v>
      </c>
      <c r="M24" s="25">
        <f>überbaut!M24+baureif!M24+'baureif in 5 J.'!M24+langfristig!M24</f>
        <v>1.5</v>
      </c>
      <c r="N24" s="25">
        <f>überbaut!N24+baureif!N24+'baureif in 5 J.'!N24+langfristig!N24</f>
        <v>0</v>
      </c>
      <c r="O24" s="25">
        <f>überbaut!O24+baureif!O24+'baureif in 5 J.'!O24+langfristig!O24</f>
        <v>0</v>
      </c>
      <c r="P24" s="25">
        <f>überbaut!P24+baureif!P24+'baureif in 5 J.'!P24+langfristig!P24</f>
        <v>0</v>
      </c>
      <c r="Q24" s="44">
        <f>überbaut!Q24+baureif!Q24+'baureif in 5 J.'!Q24+langfristig!Q24</f>
        <v>0.9</v>
      </c>
      <c r="R24" s="38">
        <f>überbaut!R24+baureif!R24+'baureif in 5 J.'!R24+langfristig!R24</f>
        <v>50.999999999999993</v>
      </c>
      <c r="S24" s="2">
        <f t="shared" si="0"/>
        <v>44</v>
      </c>
      <c r="T24" s="2">
        <f t="shared" si="1"/>
        <v>1.7</v>
      </c>
      <c r="U24" s="2">
        <f t="shared" si="2"/>
        <v>2.9</v>
      </c>
      <c r="V24" s="2">
        <f t="shared" si="3"/>
        <v>1.5</v>
      </c>
      <c r="W24" s="51">
        <f t="shared" si="4"/>
        <v>0.9</v>
      </c>
    </row>
    <row r="25" spans="1:23" x14ac:dyDescent="0.2">
      <c r="A25" s="20">
        <v>4032</v>
      </c>
      <c r="B25" s="22" t="s">
        <v>120</v>
      </c>
      <c r="C25" s="25">
        <f>überbaut!C25+baureif!C25+'baureif in 5 J.'!C25+langfristig!C25</f>
        <v>0</v>
      </c>
      <c r="D25" s="25">
        <f>überbaut!D25+baureif!D25+'baureif in 5 J.'!D25+langfristig!D25</f>
        <v>6.4</v>
      </c>
      <c r="E25" s="25">
        <f>überbaut!E25+baureif!E25+'baureif in 5 J.'!E25+langfristig!E25</f>
        <v>0</v>
      </c>
      <c r="F25" s="25">
        <f>überbaut!F25+baureif!F25+'baureif in 5 J.'!F25+langfristig!F25</f>
        <v>30.2</v>
      </c>
      <c r="G25" s="25">
        <f>überbaut!G25+baureif!G25+'baureif in 5 J.'!G25+langfristig!G25</f>
        <v>1.6</v>
      </c>
      <c r="H25" s="25">
        <f>überbaut!H25+baureif!H25+'baureif in 5 J.'!H25+langfristig!H25</f>
        <v>0</v>
      </c>
      <c r="I25" s="25">
        <f>überbaut!I25+baureif!I25+'baureif in 5 J.'!I25+langfristig!I25</f>
        <v>16.899999999999999</v>
      </c>
      <c r="J25" s="25">
        <f>überbaut!J25+baureif!J25+'baureif in 5 J.'!J25+langfristig!J25</f>
        <v>30.1</v>
      </c>
      <c r="K25" s="25">
        <f>überbaut!K25+baureif!K25+'baureif in 5 J.'!K25+langfristig!K25</f>
        <v>0</v>
      </c>
      <c r="L25" s="25">
        <f>überbaut!L25+baureif!L25+'baureif in 5 J.'!L25+langfristig!L25</f>
        <v>4</v>
      </c>
      <c r="M25" s="25">
        <f>überbaut!M25+baureif!M25+'baureif in 5 J.'!M25+langfristig!M25</f>
        <v>0</v>
      </c>
      <c r="N25" s="25">
        <f>überbaut!N25+baureif!N25+'baureif in 5 J.'!N25+langfristig!N25</f>
        <v>0</v>
      </c>
      <c r="O25" s="25">
        <f>überbaut!O25+baureif!O25+'baureif in 5 J.'!O25+langfristig!O25</f>
        <v>0</v>
      </c>
      <c r="P25" s="25">
        <f>überbaut!P25+baureif!P25+'baureif in 5 J.'!P25+langfristig!P25</f>
        <v>0</v>
      </c>
      <c r="Q25" s="44">
        <f>überbaut!Q25+baureif!Q25+'baureif in 5 J.'!Q25+langfristig!Q25</f>
        <v>0</v>
      </c>
      <c r="R25" s="38">
        <f>überbaut!R25+baureif!R25+'baureif in 5 J.'!R25+langfristig!R25</f>
        <v>89.199999999999989</v>
      </c>
      <c r="S25" s="2">
        <f t="shared" si="0"/>
        <v>55.1</v>
      </c>
      <c r="T25" s="2">
        <f t="shared" si="1"/>
        <v>30.1</v>
      </c>
      <c r="U25" s="2">
        <f t="shared" si="2"/>
        <v>4</v>
      </c>
      <c r="V25" s="2">
        <f t="shared" si="3"/>
        <v>0</v>
      </c>
      <c r="W25" s="51">
        <f t="shared" si="4"/>
        <v>0</v>
      </c>
    </row>
    <row r="26" spans="1:23" x14ac:dyDescent="0.2">
      <c r="A26" s="20">
        <v>4033</v>
      </c>
      <c r="B26" s="22" t="s">
        <v>124</v>
      </c>
      <c r="C26" s="25">
        <f>überbaut!C26+baureif!C26+'baureif in 5 J.'!C26+langfristig!C26</f>
        <v>0</v>
      </c>
      <c r="D26" s="25">
        <f>überbaut!D26+baureif!D26+'baureif in 5 J.'!D26+langfristig!D26</f>
        <v>2.6</v>
      </c>
      <c r="E26" s="25">
        <f>überbaut!E26+baureif!E26+'baureif in 5 J.'!E26+langfristig!E26</f>
        <v>0</v>
      </c>
      <c r="F26" s="25">
        <f>überbaut!F26+baureif!F26+'baureif in 5 J.'!F26+langfristig!F26</f>
        <v>37.799999999999997</v>
      </c>
      <c r="G26" s="25">
        <f>überbaut!G26+baureif!G26+'baureif in 5 J.'!G26+langfristig!G26</f>
        <v>15.700000000000001</v>
      </c>
      <c r="H26" s="25">
        <f>überbaut!H26+baureif!H26+'baureif in 5 J.'!H26+langfristig!H26</f>
        <v>3.3</v>
      </c>
      <c r="I26" s="25">
        <f>überbaut!I26+baureif!I26+'baureif in 5 J.'!I26+langfristig!I26</f>
        <v>28.1</v>
      </c>
      <c r="J26" s="25">
        <f>überbaut!J26+baureif!J26+'baureif in 5 J.'!J26+langfristig!J26</f>
        <v>1.1000000000000001</v>
      </c>
      <c r="K26" s="25">
        <f>überbaut!K26+baureif!K26+'baureif in 5 J.'!K26+langfristig!K26</f>
        <v>28.9</v>
      </c>
      <c r="L26" s="25">
        <f>überbaut!L26+baureif!L26+'baureif in 5 J.'!L26+langfristig!L26</f>
        <v>20.5</v>
      </c>
      <c r="M26" s="25">
        <f>überbaut!M26+baureif!M26+'baureif in 5 J.'!M26+langfristig!M26</f>
        <v>7.4</v>
      </c>
      <c r="N26" s="25">
        <f>überbaut!N26+baureif!N26+'baureif in 5 J.'!N26+langfristig!N26</f>
        <v>0</v>
      </c>
      <c r="O26" s="25">
        <f>überbaut!O26+baureif!O26+'baureif in 5 J.'!O26+langfristig!O26</f>
        <v>0</v>
      </c>
      <c r="P26" s="25">
        <f>überbaut!P26+baureif!P26+'baureif in 5 J.'!P26+langfristig!P26</f>
        <v>0</v>
      </c>
      <c r="Q26" s="44">
        <f>überbaut!Q26+baureif!Q26+'baureif in 5 J.'!Q26+langfristig!Q26</f>
        <v>0</v>
      </c>
      <c r="R26" s="38">
        <f>überbaut!R26+baureif!R26+'baureif in 5 J.'!R26+langfristig!R26</f>
        <v>145.4</v>
      </c>
      <c r="S26" s="2">
        <f>SUM(C26:I26,P26)</f>
        <v>87.5</v>
      </c>
      <c r="T26" s="2">
        <f t="shared" si="1"/>
        <v>30</v>
      </c>
      <c r="U26" s="2">
        <f t="shared" si="2"/>
        <v>20.5</v>
      </c>
      <c r="V26" s="2">
        <f t="shared" si="3"/>
        <v>7.4</v>
      </c>
      <c r="W26" s="51">
        <f t="shared" si="4"/>
        <v>0</v>
      </c>
    </row>
    <row r="27" spans="1:23" s="9" customFormat="1" x14ac:dyDescent="0.2">
      <c r="A27" s="20">
        <v>4034</v>
      </c>
      <c r="B27" s="22" t="s">
        <v>138</v>
      </c>
      <c r="C27" s="25">
        <f>überbaut!C27+baureif!C27+'baureif in 5 J.'!C27+langfristig!C27</f>
        <v>8.6999999999999993</v>
      </c>
      <c r="D27" s="25">
        <f>überbaut!D27+baureif!D27+'baureif in 5 J.'!D27+langfristig!D27</f>
        <v>8</v>
      </c>
      <c r="E27" s="25">
        <f>überbaut!E27+baureif!E27+'baureif in 5 J.'!E27+langfristig!E27</f>
        <v>0</v>
      </c>
      <c r="F27" s="25">
        <f>überbaut!F27+baureif!F27+'baureif in 5 J.'!F27+langfristig!F27</f>
        <v>21.400000000000002</v>
      </c>
      <c r="G27" s="25">
        <f>überbaut!G27+baureif!G27+'baureif in 5 J.'!G27+langfristig!G27</f>
        <v>41.9</v>
      </c>
      <c r="H27" s="25">
        <f>überbaut!H27+baureif!H27+'baureif in 5 J.'!H27+langfristig!H27</f>
        <v>0</v>
      </c>
      <c r="I27" s="25">
        <f>überbaut!I27+baureif!I27+'baureif in 5 J.'!I27+langfristig!I27</f>
        <v>11.4</v>
      </c>
      <c r="J27" s="25">
        <f>überbaut!J27+baureif!J27+'baureif in 5 J.'!J27+langfristig!J27</f>
        <v>3.3000000000000003</v>
      </c>
      <c r="K27" s="25">
        <f>überbaut!K27+baureif!K27+'baureif in 5 J.'!K27+langfristig!K27</f>
        <v>7.9</v>
      </c>
      <c r="L27" s="25">
        <f>überbaut!L27+baureif!L27+'baureif in 5 J.'!L27+langfristig!L27</f>
        <v>20.800000000000004</v>
      </c>
      <c r="M27" s="25">
        <f>überbaut!M27+baureif!M27+'baureif in 5 J.'!M27+langfristig!M27</f>
        <v>10</v>
      </c>
      <c r="N27" s="25">
        <f>überbaut!N27+baureif!N27+'baureif in 5 J.'!N27+langfristig!N27</f>
        <v>0</v>
      </c>
      <c r="O27" s="25">
        <f>überbaut!O27+baureif!O27+'baureif in 5 J.'!O27+langfristig!O27</f>
        <v>0</v>
      </c>
      <c r="P27" s="25">
        <f>überbaut!P27+baureif!P27+'baureif in 5 J.'!P27+langfristig!P27</f>
        <v>0</v>
      </c>
      <c r="Q27" s="44">
        <f>überbaut!Q27+baureif!Q27+'baureif in 5 J.'!Q27+langfristig!Q27</f>
        <v>0</v>
      </c>
      <c r="R27" s="38">
        <f>überbaut!R27+baureif!R27+'baureif in 5 J.'!R27+langfristig!R27</f>
        <v>133.39999999999998</v>
      </c>
      <c r="S27" s="2">
        <f t="shared" si="0"/>
        <v>91.4</v>
      </c>
      <c r="T27" s="2">
        <f t="shared" si="1"/>
        <v>11.200000000000001</v>
      </c>
      <c r="U27" s="2">
        <f t="shared" si="2"/>
        <v>20.800000000000004</v>
      </c>
      <c r="V27" s="2">
        <f t="shared" si="3"/>
        <v>10</v>
      </c>
      <c r="W27" s="51">
        <f t="shared" si="4"/>
        <v>0</v>
      </c>
    </row>
    <row r="28" spans="1:23" x14ac:dyDescent="0.2">
      <c r="A28" s="20">
        <v>4035</v>
      </c>
      <c r="B28" s="31" t="s">
        <v>140</v>
      </c>
      <c r="C28" s="25">
        <f>überbaut!C28+baureif!C28+'baureif in 5 J.'!C28+langfristig!C28</f>
        <v>9.5</v>
      </c>
      <c r="D28" s="25">
        <f>überbaut!D28+baureif!D28+'baureif in 5 J.'!D28+langfristig!D28</f>
        <v>0</v>
      </c>
      <c r="E28" s="25">
        <f>überbaut!E28+baureif!E28+'baureif in 5 J.'!E28+langfristig!E28</f>
        <v>0</v>
      </c>
      <c r="F28" s="25">
        <f>überbaut!F28+baureif!F28+'baureif in 5 J.'!F28+langfristig!F28</f>
        <v>33.799999999999997</v>
      </c>
      <c r="G28" s="25">
        <f>überbaut!G28+baureif!G28+'baureif in 5 J.'!G28+langfristig!G28</f>
        <v>19</v>
      </c>
      <c r="H28" s="25">
        <f>überbaut!H28+baureif!H28+'baureif in 5 J.'!H28+langfristig!H28</f>
        <v>0</v>
      </c>
      <c r="I28" s="25">
        <f>überbaut!I28+baureif!I28+'baureif in 5 J.'!I28+langfristig!I28</f>
        <v>2.8</v>
      </c>
      <c r="J28" s="25">
        <f>überbaut!J28+baureif!J28+'baureif in 5 J.'!J28+langfristig!J28</f>
        <v>0</v>
      </c>
      <c r="K28" s="25">
        <f>überbaut!K28+baureif!K28+'baureif in 5 J.'!K28+langfristig!K28</f>
        <v>2.4</v>
      </c>
      <c r="L28" s="25">
        <f>überbaut!L28+baureif!L28+'baureif in 5 J.'!L28+langfristig!L28</f>
        <v>11</v>
      </c>
      <c r="M28" s="25">
        <f>überbaut!M28+baureif!M28+'baureif in 5 J.'!M28+langfristig!M28</f>
        <v>0.5</v>
      </c>
      <c r="N28" s="25">
        <v>0</v>
      </c>
      <c r="O28" s="25">
        <f>überbaut!O28+baureif!O28+'baureif in 5 J.'!O28+langfristig!O28</f>
        <v>0</v>
      </c>
      <c r="P28" s="25">
        <f>überbaut!P28+baureif!P28+'baureif in 5 J.'!P28+langfristig!P28</f>
        <v>0</v>
      </c>
      <c r="Q28" s="44">
        <f>überbaut!Q28+baureif!Q28+'baureif in 5 J.'!Q28+langfristig!Q28</f>
        <v>0</v>
      </c>
      <c r="R28" s="38">
        <f>überbaut!R28+baureif!R28+'baureif in 5 J.'!R28+langfristig!R28</f>
        <v>79</v>
      </c>
      <c r="S28" s="2">
        <f t="shared" si="0"/>
        <v>65.099999999999994</v>
      </c>
      <c r="T28" s="2">
        <f t="shared" si="1"/>
        <v>2.4</v>
      </c>
      <c r="U28" s="2">
        <f t="shared" si="2"/>
        <v>11</v>
      </c>
      <c r="V28" s="2">
        <f t="shared" si="3"/>
        <v>0.5</v>
      </c>
      <c r="W28" s="51">
        <f t="shared" si="4"/>
        <v>0</v>
      </c>
    </row>
    <row r="29" spans="1:23" x14ac:dyDescent="0.2">
      <c r="A29" s="20">
        <v>4037</v>
      </c>
      <c r="B29" s="22" t="s">
        <v>148</v>
      </c>
      <c r="C29" s="25">
        <f>überbaut!C29+baureif!C29+'baureif in 5 J.'!C29+langfristig!C29</f>
        <v>2.8</v>
      </c>
      <c r="D29" s="25">
        <f>überbaut!D29+baureif!D29+'baureif in 5 J.'!D29+langfristig!D29</f>
        <v>6.8</v>
      </c>
      <c r="E29" s="25">
        <f>überbaut!E29+baureif!E29+'baureif in 5 J.'!E29+langfristig!E29</f>
        <v>0</v>
      </c>
      <c r="F29" s="25">
        <f>überbaut!F29+baureif!F29+'baureif in 5 J.'!F29+langfristig!F29</f>
        <v>55.800000000000004</v>
      </c>
      <c r="G29" s="25">
        <f>überbaut!G29+baureif!G29+'baureif in 5 J.'!G29+langfristig!G29</f>
        <v>7.3</v>
      </c>
      <c r="H29" s="25">
        <f>überbaut!H29+baureif!H29+'baureif in 5 J.'!H29+langfristig!H29</f>
        <v>2.8</v>
      </c>
      <c r="I29" s="25">
        <f>überbaut!I29+baureif!I29+'baureif in 5 J.'!I29+langfristig!I29</f>
        <v>2.8</v>
      </c>
      <c r="J29" s="25">
        <f>überbaut!J29+baureif!J29+'baureif in 5 J.'!J29+langfristig!J29</f>
        <v>2.8</v>
      </c>
      <c r="K29" s="25">
        <f>überbaut!K29+baureif!K29+'baureif in 5 J.'!K29+langfristig!K29</f>
        <v>0</v>
      </c>
      <c r="L29" s="25">
        <f>überbaut!L29+baureif!L29+'baureif in 5 J.'!L29+langfristig!L29</f>
        <v>7.2</v>
      </c>
      <c r="M29" s="25">
        <f>überbaut!M29+baureif!M29+'baureif in 5 J.'!M29+langfristig!M29</f>
        <v>1.7</v>
      </c>
      <c r="N29" s="25">
        <f>überbaut!N29+baureif!N29+'baureif in 5 J.'!N29+langfristig!N29</f>
        <v>0.5</v>
      </c>
      <c r="O29" s="25">
        <f>überbaut!O29+baureif!O29+'baureif in 5 J.'!O29+langfristig!O29</f>
        <v>0</v>
      </c>
      <c r="P29" s="25">
        <f>überbaut!P29+baureif!P29+'baureif in 5 J.'!P29+langfristig!P29</f>
        <v>0</v>
      </c>
      <c r="Q29" s="44">
        <f>überbaut!Q29+baureif!Q29+'baureif in 5 J.'!Q29+langfristig!Q29</f>
        <v>0</v>
      </c>
      <c r="R29" s="38">
        <f>überbaut!R29+baureif!R29+'baureif in 5 J.'!R29+langfristig!R29</f>
        <v>90.5</v>
      </c>
      <c r="S29" s="2">
        <f t="shared" si="0"/>
        <v>78.3</v>
      </c>
      <c r="T29" s="2">
        <f t="shared" si="1"/>
        <v>2.8</v>
      </c>
      <c r="U29" s="2">
        <f t="shared" si="2"/>
        <v>7.2</v>
      </c>
      <c r="V29" s="2">
        <f t="shared" si="3"/>
        <v>2.2000000000000002</v>
      </c>
      <c r="W29" s="51">
        <f t="shared" si="4"/>
        <v>0</v>
      </c>
    </row>
    <row r="30" spans="1:23" s="9" customFormat="1" x14ac:dyDescent="0.2">
      <c r="A30" s="20">
        <v>4038</v>
      </c>
      <c r="B30" s="22" t="s">
        <v>150</v>
      </c>
      <c r="C30" s="25">
        <f>überbaut!C30+baureif!C30+'baureif in 5 J.'!C30+langfristig!C30</f>
        <v>12.2</v>
      </c>
      <c r="D30" s="25">
        <f>überbaut!D30+baureif!D30+'baureif in 5 J.'!D30+langfristig!D30</f>
        <v>0</v>
      </c>
      <c r="E30" s="25">
        <f>überbaut!E30+baureif!E30+'baureif in 5 J.'!E30+langfristig!E30</f>
        <v>0</v>
      </c>
      <c r="F30" s="25">
        <f>überbaut!F30+baureif!F30+'baureif in 5 J.'!F30+langfristig!F30</f>
        <v>71.300000000000011</v>
      </c>
      <c r="G30" s="25">
        <f>überbaut!G30+baureif!G30+'baureif in 5 J.'!G30+langfristig!G30</f>
        <v>19.8</v>
      </c>
      <c r="H30" s="25">
        <f>überbaut!H30+baureif!H30+'baureif in 5 J.'!H30+langfristig!H30</f>
        <v>7.8999999999999995</v>
      </c>
      <c r="I30" s="25">
        <f>überbaut!I30+baureif!I30+'baureif in 5 J.'!I30+langfristig!I30</f>
        <v>17.600000000000001</v>
      </c>
      <c r="J30" s="25">
        <f>überbaut!J30+baureif!J30+'baureif in 5 J.'!J30+langfristig!J30</f>
        <v>3.9000000000000004</v>
      </c>
      <c r="K30" s="25">
        <f>überbaut!K30+baureif!K30+'baureif in 5 J.'!K30+langfristig!K30</f>
        <v>0</v>
      </c>
      <c r="L30" s="25">
        <f>überbaut!L30+baureif!L30+'baureif in 5 J.'!L30+langfristig!L30</f>
        <v>24</v>
      </c>
      <c r="M30" s="25">
        <f>überbaut!M30+baureif!M30+'baureif in 5 J.'!M30+langfristig!M30</f>
        <v>3.6</v>
      </c>
      <c r="N30" s="25">
        <f>überbaut!N30+baureif!N30+'baureif in 5 J.'!N30+langfristig!N30</f>
        <v>1.4</v>
      </c>
      <c r="O30" s="25">
        <f>überbaut!O30+baureif!O30+'baureif in 5 J.'!O30+langfristig!O30</f>
        <v>0</v>
      </c>
      <c r="P30" s="25">
        <f>überbaut!P30+baureif!P30+'baureif in 5 J.'!P30+langfristig!P30</f>
        <v>0</v>
      </c>
      <c r="Q30" s="44">
        <f>überbaut!Q30+baureif!Q30+'baureif in 5 J.'!Q30+langfristig!Q30</f>
        <v>3.2</v>
      </c>
      <c r="R30" s="38">
        <f>überbaut!R30+baureif!R30+'baureif in 5 J.'!R30+langfristig!R30</f>
        <v>164.9</v>
      </c>
      <c r="S30" s="2">
        <f t="shared" si="0"/>
        <v>128.80000000000001</v>
      </c>
      <c r="T30" s="2">
        <f t="shared" si="1"/>
        <v>3.9000000000000004</v>
      </c>
      <c r="U30" s="2">
        <f t="shared" si="2"/>
        <v>24</v>
      </c>
      <c r="V30" s="2">
        <f t="shared" si="3"/>
        <v>5</v>
      </c>
      <c r="W30" s="51">
        <f t="shared" si="4"/>
        <v>3.2</v>
      </c>
    </row>
    <row r="31" spans="1:23" x14ac:dyDescent="0.2">
      <c r="A31" s="20">
        <v>4039</v>
      </c>
      <c r="B31" s="31" t="s">
        <v>158</v>
      </c>
      <c r="C31" s="25">
        <f>überbaut!C31+baureif!C31+'baureif in 5 J.'!C31+langfristig!C31</f>
        <v>1.6</v>
      </c>
      <c r="D31" s="25">
        <f>überbaut!D31+baureif!D31+'baureif in 5 J.'!D31+langfristig!D31</f>
        <v>10.8</v>
      </c>
      <c r="E31" s="25">
        <f>überbaut!E31+baureif!E31+'baureif in 5 J.'!E31+langfristig!E31</f>
        <v>0</v>
      </c>
      <c r="F31" s="25">
        <f>überbaut!F31+baureif!F31+'baureif in 5 J.'!F31+langfristig!F31</f>
        <v>38.1</v>
      </c>
      <c r="G31" s="25">
        <f>überbaut!G31+baureif!G31+'baureif in 5 J.'!G31+langfristig!G31</f>
        <v>1.3</v>
      </c>
      <c r="H31" s="25">
        <f>überbaut!H31+baureif!H31+'baureif in 5 J.'!H31+langfristig!H31</f>
        <v>0</v>
      </c>
      <c r="I31" s="25">
        <f>überbaut!I31+baureif!I31+'baureif in 5 J.'!I31+langfristig!I31</f>
        <v>1.9</v>
      </c>
      <c r="J31" s="25">
        <f>überbaut!J31+baureif!J31+'baureif in 5 J.'!J31+langfristig!J31</f>
        <v>5.4</v>
      </c>
      <c r="K31" s="25">
        <f>überbaut!K31+baureif!K31+'baureif in 5 J.'!K31+langfristig!K31</f>
        <v>0</v>
      </c>
      <c r="L31" s="25">
        <f>überbaut!L31+baureif!L31+'baureif in 5 J.'!L31+langfristig!L31</f>
        <v>3.5</v>
      </c>
      <c r="M31" s="25">
        <f>überbaut!M31+baureif!M31+'baureif in 5 J.'!M31+langfristig!M31</f>
        <v>0.3</v>
      </c>
      <c r="N31" s="25">
        <f>überbaut!N31+baureif!N31+'baureif in 5 J.'!N31+langfristig!N31</f>
        <v>0</v>
      </c>
      <c r="O31" s="25">
        <f>überbaut!O31+baureif!O31+'baureif in 5 J.'!O31+langfristig!O31</f>
        <v>0.3</v>
      </c>
      <c r="P31" s="25">
        <f>überbaut!P31+baureif!P31+'baureif in 5 J.'!P31+langfristig!P31</f>
        <v>0</v>
      </c>
      <c r="Q31" s="44">
        <f>überbaut!Q31+baureif!Q31+'baureif in 5 J.'!Q31+langfristig!Q31</f>
        <v>0</v>
      </c>
      <c r="R31" s="38">
        <f>überbaut!R31+baureif!R31+'baureif in 5 J.'!R31+langfristig!R31</f>
        <v>63.199999999999989</v>
      </c>
      <c r="S31" s="2">
        <f t="shared" si="0"/>
        <v>53.699999999999996</v>
      </c>
      <c r="T31" s="2">
        <f t="shared" si="1"/>
        <v>5.4</v>
      </c>
      <c r="U31" s="2">
        <f t="shared" si="2"/>
        <v>3.5</v>
      </c>
      <c r="V31" s="2">
        <f t="shared" si="3"/>
        <v>0.6</v>
      </c>
      <c r="W31" s="51">
        <f t="shared" si="4"/>
        <v>0</v>
      </c>
    </row>
    <row r="32" spans="1:23" x14ac:dyDescent="0.2">
      <c r="A32" s="20">
        <v>4040</v>
      </c>
      <c r="B32" s="22" t="s">
        <v>186</v>
      </c>
      <c r="C32" s="25">
        <f>überbaut!C32+baureif!C32+'baureif in 5 J.'!C32+langfristig!C32</f>
        <v>0</v>
      </c>
      <c r="D32" s="25">
        <f>überbaut!D32+baureif!D32+'baureif in 5 J.'!D32+langfristig!D32</f>
        <v>14.4</v>
      </c>
      <c r="E32" s="25">
        <f>überbaut!E32+baureif!E32+'baureif in 5 J.'!E32+langfristig!E32</f>
        <v>0</v>
      </c>
      <c r="F32" s="25">
        <f>überbaut!F32+baureif!F32+'baureif in 5 J.'!F32+langfristig!F32</f>
        <v>32.6</v>
      </c>
      <c r="G32" s="25">
        <f>überbaut!G32+baureif!G32+'baureif in 5 J.'!G32+langfristig!G32</f>
        <v>38.5</v>
      </c>
      <c r="H32" s="25">
        <f>überbaut!H32+baureif!H32+'baureif in 5 J.'!H32+langfristig!H32</f>
        <v>0</v>
      </c>
      <c r="I32" s="25">
        <f>überbaut!I32+baureif!I32+'baureif in 5 J.'!I32+langfristig!I32</f>
        <v>20.299999999999997</v>
      </c>
      <c r="J32" s="25">
        <f>überbaut!J32+baureif!J32+'baureif in 5 J.'!J32+langfristig!J32</f>
        <v>25.6</v>
      </c>
      <c r="K32" s="25">
        <f>überbaut!K32+baureif!K32+'baureif in 5 J.'!K32+langfristig!K32</f>
        <v>73.099999999999994</v>
      </c>
      <c r="L32" s="25">
        <f>überbaut!L32+baureif!L32+'baureif in 5 J.'!L32+langfristig!L32</f>
        <v>34.800000000000004</v>
      </c>
      <c r="M32" s="25">
        <f>überbaut!M32+baureif!M32+'baureif in 5 J.'!M32+langfristig!M32</f>
        <v>4.3</v>
      </c>
      <c r="N32" s="25">
        <f>überbaut!N32+baureif!N32+'baureif in 5 J.'!N32+langfristig!N32</f>
        <v>5.4</v>
      </c>
      <c r="O32" s="25">
        <f>überbaut!O32+baureif!O32+'baureif in 5 J.'!O32+langfristig!O32</f>
        <v>0</v>
      </c>
      <c r="P32" s="25">
        <f>überbaut!P32+baureif!P32+'baureif in 5 J.'!P32+langfristig!P32</f>
        <v>0</v>
      </c>
      <c r="Q32" s="44">
        <f>überbaut!Q32+baureif!Q32+'baureif in 5 J.'!Q32+langfristig!Q32</f>
        <v>1.6</v>
      </c>
      <c r="R32" s="38">
        <f>überbaut!R32+baureif!R32+'baureif in 5 J.'!R32+langfristig!R32</f>
        <v>250.60000000000002</v>
      </c>
      <c r="S32" s="2">
        <f t="shared" si="0"/>
        <v>105.8</v>
      </c>
      <c r="T32" s="2">
        <f t="shared" si="1"/>
        <v>98.699999999999989</v>
      </c>
      <c r="U32" s="2">
        <f t="shared" si="2"/>
        <v>34.800000000000004</v>
      </c>
      <c r="V32" s="2">
        <f t="shared" si="3"/>
        <v>9.6999999999999993</v>
      </c>
      <c r="W32" s="51">
        <f t="shared" si="4"/>
        <v>1.6</v>
      </c>
    </row>
    <row r="33" spans="1:23" x14ac:dyDescent="0.2">
      <c r="A33" s="20">
        <v>4041</v>
      </c>
      <c r="B33" s="22" t="s">
        <v>190</v>
      </c>
      <c r="C33" s="25">
        <f>überbaut!C33+baureif!C33+'baureif in 5 J.'!C33+langfristig!C33</f>
        <v>0</v>
      </c>
      <c r="D33" s="25">
        <f>überbaut!D33+baureif!D33+'baureif in 5 J.'!D33+langfristig!D33</f>
        <v>9.1999999999999993</v>
      </c>
      <c r="E33" s="25">
        <f>überbaut!E33+baureif!E33+'baureif in 5 J.'!E33+langfristig!E33</f>
        <v>0</v>
      </c>
      <c r="F33" s="25">
        <f>überbaut!F33+baureif!F33+'baureif in 5 J.'!F33+langfristig!F33</f>
        <v>28.3</v>
      </c>
      <c r="G33" s="25">
        <f>überbaut!G33+baureif!G33+'baureif in 5 J.'!G33+langfristig!G33</f>
        <v>4.3</v>
      </c>
      <c r="H33" s="25">
        <f>überbaut!H33+baureif!H33+'baureif in 5 J.'!H33+langfristig!H33</f>
        <v>0</v>
      </c>
      <c r="I33" s="25">
        <f>überbaut!I33+baureif!I33+'baureif in 5 J.'!I33+langfristig!I33</f>
        <v>0</v>
      </c>
      <c r="J33" s="25">
        <f>überbaut!J33+baureif!J33+'baureif in 5 J.'!J33+langfristig!J33</f>
        <v>17.100000000000001</v>
      </c>
      <c r="K33" s="25">
        <f>überbaut!K33+baureif!K33+'baureif in 5 J.'!K33+langfristig!K33</f>
        <v>0</v>
      </c>
      <c r="L33" s="25">
        <f>überbaut!L33+baureif!L33+'baureif in 5 J.'!L33+langfristig!L33</f>
        <v>3.8000000000000003</v>
      </c>
      <c r="M33" s="25">
        <f>überbaut!M33+baureif!M33+'baureif in 5 J.'!M33+langfristig!M33</f>
        <v>0</v>
      </c>
      <c r="N33" s="25">
        <f>überbaut!N33+baureif!N33+'baureif in 5 J.'!N33+langfristig!N33</f>
        <v>0</v>
      </c>
      <c r="O33" s="25">
        <f>überbaut!O33+baureif!O33+'baureif in 5 J.'!O33+langfristig!O33</f>
        <v>1</v>
      </c>
      <c r="P33" s="25">
        <f>überbaut!P33+baureif!P33+'baureif in 5 J.'!P33+langfristig!P33</f>
        <v>0</v>
      </c>
      <c r="Q33" s="44">
        <f>überbaut!Q33+baureif!Q33+'baureif in 5 J.'!Q33+langfristig!Q33</f>
        <v>0</v>
      </c>
      <c r="R33" s="38">
        <f>überbaut!R33+baureif!R33+'baureif in 5 J.'!R33+langfristig!R33</f>
        <v>63.7</v>
      </c>
      <c r="S33" s="2">
        <f t="shared" si="0"/>
        <v>41.8</v>
      </c>
      <c r="T33" s="2">
        <f t="shared" si="1"/>
        <v>17.100000000000001</v>
      </c>
      <c r="U33" s="2">
        <f t="shared" si="2"/>
        <v>3.8000000000000003</v>
      </c>
      <c r="V33" s="2">
        <f t="shared" si="3"/>
        <v>1</v>
      </c>
      <c r="W33" s="51">
        <f t="shared" si="4"/>
        <v>0</v>
      </c>
    </row>
    <row r="34" spans="1:23" x14ac:dyDescent="0.2">
      <c r="A34" s="20">
        <v>4042</v>
      </c>
      <c r="B34" s="31" t="s">
        <v>196</v>
      </c>
      <c r="C34" s="25">
        <f>überbaut!C34+baureif!C34+'baureif in 5 J.'!C34+langfristig!C34</f>
        <v>0.4</v>
      </c>
      <c r="D34" s="25">
        <f>überbaut!D34+baureif!D34+'baureif in 5 J.'!D34+langfristig!D34</f>
        <v>10.5</v>
      </c>
      <c r="E34" s="25">
        <f>überbaut!E34+baureif!E34+'baureif in 5 J.'!E34+langfristig!E34</f>
        <v>0</v>
      </c>
      <c r="F34" s="25">
        <f>überbaut!F34+baureif!F34+'baureif in 5 J.'!F34+langfristig!F34</f>
        <v>22.099999999999998</v>
      </c>
      <c r="G34" s="25">
        <f>überbaut!G34+baureif!G34+'baureif in 5 J.'!G34+langfristig!G34</f>
        <v>3.8000000000000003</v>
      </c>
      <c r="H34" s="25">
        <f>überbaut!H34+baureif!H34+'baureif in 5 J.'!H34+langfristig!H34</f>
        <v>2.6</v>
      </c>
      <c r="I34" s="25">
        <f>überbaut!I34+baureif!I34+'baureif in 5 J.'!I34+langfristig!I34</f>
        <v>7.3000000000000007</v>
      </c>
      <c r="J34" s="25">
        <f>überbaut!J34+baureif!J34+'baureif in 5 J.'!J34+langfristig!J34</f>
        <v>6.9</v>
      </c>
      <c r="K34" s="25">
        <f>überbaut!K34+baureif!K34+'baureif in 5 J.'!K34+langfristig!K34</f>
        <v>0</v>
      </c>
      <c r="L34" s="25">
        <f>überbaut!L34+baureif!L34+'baureif in 5 J.'!L34+langfristig!L34</f>
        <v>8.1</v>
      </c>
      <c r="M34" s="25">
        <f>überbaut!M34+baureif!M34+'baureif in 5 J.'!M34+langfristig!M34</f>
        <v>2.1</v>
      </c>
      <c r="N34" s="25">
        <f>überbaut!N34+baureif!N34+'baureif in 5 J.'!N34+langfristig!N34</f>
        <v>0</v>
      </c>
      <c r="O34" s="25">
        <f>überbaut!O34+baureif!O34+'baureif in 5 J.'!O34+langfristig!O34</f>
        <v>0</v>
      </c>
      <c r="P34" s="25">
        <f>überbaut!P34+baureif!P34+'baureif in 5 J.'!P34+langfristig!P34</f>
        <v>0</v>
      </c>
      <c r="Q34" s="44">
        <f>überbaut!Q34+baureif!Q34+'baureif in 5 J.'!Q34+langfristig!Q34</f>
        <v>2.1</v>
      </c>
      <c r="R34" s="38">
        <f>überbaut!R34+baureif!R34+'baureif in 5 J.'!R34+langfristig!R34</f>
        <v>65.900000000000006</v>
      </c>
      <c r="S34" s="2">
        <f t="shared" si="0"/>
        <v>46.7</v>
      </c>
      <c r="T34" s="2">
        <f t="shared" si="1"/>
        <v>6.9</v>
      </c>
      <c r="U34" s="2">
        <f t="shared" si="2"/>
        <v>8.1</v>
      </c>
      <c r="V34" s="2">
        <f t="shared" si="3"/>
        <v>2.1</v>
      </c>
      <c r="W34" s="51">
        <f t="shared" si="4"/>
        <v>2.1</v>
      </c>
    </row>
    <row r="35" spans="1:23" x14ac:dyDescent="0.2">
      <c r="A35" s="20">
        <v>4044</v>
      </c>
      <c r="B35" s="22" t="s">
        <v>204</v>
      </c>
      <c r="C35" s="25">
        <f>überbaut!C35+baureif!C35+'baureif in 5 J.'!C35+langfristig!C35</f>
        <v>0</v>
      </c>
      <c r="D35" s="25">
        <f>überbaut!D35+baureif!D35+'baureif in 5 J.'!D35+langfristig!D35</f>
        <v>10.1</v>
      </c>
      <c r="E35" s="25">
        <f>überbaut!E35+baureif!E35+'baureif in 5 J.'!E35+langfristig!E35</f>
        <v>10.700000000000001</v>
      </c>
      <c r="F35" s="25">
        <f>überbaut!F35+baureif!F35+'baureif in 5 J.'!F35+langfristig!F35</f>
        <v>73</v>
      </c>
      <c r="G35" s="25">
        <f>überbaut!G35+baureif!G35+'baureif in 5 J.'!G35+langfristig!G35</f>
        <v>22</v>
      </c>
      <c r="H35" s="25">
        <f>überbaut!H35+baureif!H35+'baureif in 5 J.'!H35+langfristig!H35</f>
        <v>4.5</v>
      </c>
      <c r="I35" s="25">
        <f>überbaut!I35+baureif!I35+'baureif in 5 J.'!I35+langfristig!I35</f>
        <v>0</v>
      </c>
      <c r="J35" s="25">
        <f>überbaut!J35+baureif!J35+'baureif in 5 J.'!J35+langfristig!J35</f>
        <v>8.1999999999999993</v>
      </c>
      <c r="K35" s="25">
        <f>überbaut!K35+baureif!K35+'baureif in 5 J.'!K35+langfristig!K35</f>
        <v>23.5</v>
      </c>
      <c r="L35" s="25">
        <f>überbaut!L35+baureif!L35+'baureif in 5 J.'!L35+langfristig!L35</f>
        <v>17.7</v>
      </c>
      <c r="M35" s="25">
        <f>überbaut!M35+baureif!M35+'baureif in 5 J.'!M35+langfristig!M35</f>
        <v>2.7</v>
      </c>
      <c r="N35" s="25">
        <f>überbaut!N35+baureif!N35+'baureif in 5 J.'!N35+langfristig!N35</f>
        <v>0</v>
      </c>
      <c r="O35" s="25">
        <f>überbaut!O35+baureif!O35+'baureif in 5 J.'!O35+langfristig!O35</f>
        <v>0</v>
      </c>
      <c r="P35" s="25">
        <f>überbaut!P35+baureif!P35+'baureif in 5 J.'!P35+langfristig!P35</f>
        <v>0</v>
      </c>
      <c r="Q35" s="44">
        <f>überbaut!Q35+baureif!Q35+'baureif in 5 J.'!Q35+langfristig!Q35</f>
        <v>0</v>
      </c>
      <c r="R35" s="38">
        <f>überbaut!R35+baureif!R35+'baureif in 5 J.'!R35+langfristig!R35</f>
        <v>172.4</v>
      </c>
      <c r="S35" s="2">
        <f t="shared" si="0"/>
        <v>120.3</v>
      </c>
      <c r="T35" s="2">
        <f t="shared" si="1"/>
        <v>31.7</v>
      </c>
      <c r="U35" s="2">
        <f t="shared" si="2"/>
        <v>17.7</v>
      </c>
      <c r="V35" s="2">
        <f t="shared" si="3"/>
        <v>2.7</v>
      </c>
      <c r="W35" s="51">
        <f t="shared" si="4"/>
        <v>0</v>
      </c>
    </row>
    <row r="36" spans="1:23" x14ac:dyDescent="0.2">
      <c r="A36" s="20">
        <v>4045</v>
      </c>
      <c r="B36" s="22" t="s">
        <v>213</v>
      </c>
      <c r="C36" s="25">
        <f>überbaut!C36+baureif!C36+'baureif in 5 J.'!C36+langfristig!C36</f>
        <v>18.200000000000003</v>
      </c>
      <c r="D36" s="25">
        <f>überbaut!D36+baureif!D36+'baureif in 5 J.'!D36+langfristig!D36</f>
        <v>12.4</v>
      </c>
      <c r="E36" s="25">
        <f>überbaut!E36+baureif!E36+'baureif in 5 J.'!E36+langfristig!E36</f>
        <v>0</v>
      </c>
      <c r="F36" s="25">
        <f>überbaut!F36+baureif!F36+'baureif in 5 J.'!F36+langfristig!F36</f>
        <v>100.2</v>
      </c>
      <c r="G36" s="25">
        <f>überbaut!G36+baureif!G36+'baureif in 5 J.'!G36+langfristig!G36</f>
        <v>70.2</v>
      </c>
      <c r="H36" s="25">
        <f>überbaut!H36+baureif!H36+'baureif in 5 J.'!H36+langfristig!H36</f>
        <v>2.4</v>
      </c>
      <c r="I36" s="25">
        <f>überbaut!I36+baureif!I36+'baureif in 5 J.'!I36+langfristig!I36</f>
        <v>68.2</v>
      </c>
      <c r="J36" s="25">
        <f>überbaut!J36+baureif!J36+'baureif in 5 J.'!J36+langfristig!J36</f>
        <v>9</v>
      </c>
      <c r="K36" s="25">
        <f>überbaut!K36+baureif!K36+'baureif in 5 J.'!K36+langfristig!K36</f>
        <v>2.9</v>
      </c>
      <c r="L36" s="25">
        <f>überbaut!L36+baureif!L36+'baureif in 5 J.'!L36+langfristig!L36</f>
        <v>71.2</v>
      </c>
      <c r="M36" s="25">
        <f>überbaut!M36+baureif!M36+'baureif in 5 J.'!M36+langfristig!M36</f>
        <v>1</v>
      </c>
      <c r="N36" s="25">
        <f>überbaut!N36+baureif!N36+'baureif in 5 J.'!N36+langfristig!N36</f>
        <v>3.9</v>
      </c>
      <c r="O36" s="25">
        <f>überbaut!O36+baureif!O36+'baureif in 5 J.'!O36+langfristig!O36</f>
        <v>0</v>
      </c>
      <c r="P36" s="25">
        <f>überbaut!P36+baureif!P36+'baureif in 5 J.'!P36+langfristig!P36</f>
        <v>0</v>
      </c>
      <c r="Q36" s="44">
        <f>überbaut!Q36+baureif!Q36+'baureif in 5 J.'!Q36+langfristig!Q36</f>
        <v>0</v>
      </c>
      <c r="R36" s="38">
        <f>überbaut!R36+baureif!R36+'baureif in 5 J.'!R36+langfristig!R36</f>
        <v>359.59999999999997</v>
      </c>
      <c r="S36" s="2">
        <f t="shared" si="0"/>
        <v>271.60000000000002</v>
      </c>
      <c r="T36" s="2">
        <f t="shared" si="1"/>
        <v>11.9</v>
      </c>
      <c r="U36" s="2">
        <f t="shared" si="2"/>
        <v>71.2</v>
      </c>
      <c r="V36" s="2">
        <f t="shared" si="3"/>
        <v>4.9000000000000004</v>
      </c>
      <c r="W36" s="51">
        <f t="shared" si="4"/>
        <v>0</v>
      </c>
    </row>
    <row r="37" spans="1:23" x14ac:dyDescent="0.2">
      <c r="A37" s="20">
        <v>4046</v>
      </c>
      <c r="B37" s="22" t="s">
        <v>220</v>
      </c>
      <c r="C37" s="25">
        <f>überbaut!C37+baureif!C37+'baureif in 5 J.'!C37+langfristig!C37</f>
        <v>16.400000000000002</v>
      </c>
      <c r="D37" s="25">
        <f>überbaut!D37+baureif!D37+'baureif in 5 J.'!D37+langfristig!D37</f>
        <v>4</v>
      </c>
      <c r="E37" s="25">
        <f>überbaut!E37+baureif!E37+'baureif in 5 J.'!E37+langfristig!E37</f>
        <v>0</v>
      </c>
      <c r="F37" s="25">
        <f>überbaut!F37+baureif!F37+'baureif in 5 J.'!F37+langfristig!F37</f>
        <v>18.8</v>
      </c>
      <c r="G37" s="25">
        <f>überbaut!G37+baureif!G37+'baureif in 5 J.'!G37+langfristig!G37</f>
        <v>0</v>
      </c>
      <c r="H37" s="25">
        <f>überbaut!H37+baureif!H37+'baureif in 5 J.'!H37+langfristig!H37</f>
        <v>6.2</v>
      </c>
      <c r="I37" s="25">
        <f>überbaut!I37+baureif!I37+'baureif in 5 J.'!I37+langfristig!I37</f>
        <v>0</v>
      </c>
      <c r="J37" s="25">
        <f>überbaut!J37+baureif!J37+'baureif in 5 J.'!J37+langfristig!J37</f>
        <v>1.7</v>
      </c>
      <c r="K37" s="25">
        <f>überbaut!K37+baureif!K37+'baureif in 5 J.'!K37+langfristig!K37</f>
        <v>0</v>
      </c>
      <c r="L37" s="25">
        <f>überbaut!L37+baureif!L37+'baureif in 5 J.'!L37+langfristig!L37</f>
        <v>3.8000000000000003</v>
      </c>
      <c r="M37" s="25">
        <f>überbaut!M37+baureif!M37+'baureif in 5 J.'!M37+langfristig!M37</f>
        <v>1</v>
      </c>
      <c r="N37" s="25">
        <f>überbaut!N37+baureif!N37+'baureif in 5 J.'!N37+langfristig!N37</f>
        <v>1.2</v>
      </c>
      <c r="O37" s="25">
        <f>überbaut!O37+baureif!O37+'baureif in 5 J.'!O37+langfristig!O37</f>
        <v>0</v>
      </c>
      <c r="P37" s="25">
        <f>überbaut!P37+baureif!P37+'baureif in 5 J.'!P37+langfristig!P37</f>
        <v>0</v>
      </c>
      <c r="Q37" s="44">
        <f>überbaut!Q37+baureif!Q37+'baureif in 5 J.'!Q37+langfristig!Q37</f>
        <v>0</v>
      </c>
      <c r="R37" s="38">
        <f>überbaut!R37+baureif!R37+'baureif in 5 J.'!R37+langfristig!R37</f>
        <v>53.1</v>
      </c>
      <c r="S37" s="2">
        <f t="shared" si="0"/>
        <v>45.400000000000006</v>
      </c>
      <c r="T37" s="2">
        <f t="shared" si="1"/>
        <v>1.7</v>
      </c>
      <c r="U37" s="2">
        <f t="shared" si="2"/>
        <v>3.8000000000000003</v>
      </c>
      <c r="V37" s="2">
        <f t="shared" si="3"/>
        <v>2.2000000000000002</v>
      </c>
      <c r="W37" s="51">
        <f t="shared" si="4"/>
        <v>0</v>
      </c>
    </row>
    <row r="38" spans="1:23" x14ac:dyDescent="0.2">
      <c r="A38" s="20">
        <v>4047</v>
      </c>
      <c r="B38" s="22" t="s">
        <v>222</v>
      </c>
      <c r="C38" s="25">
        <f>überbaut!C38+baureif!C38+'baureif in 5 J.'!C38+langfristig!C38</f>
        <v>32.5</v>
      </c>
      <c r="D38" s="25">
        <f>überbaut!D38+baureif!D38+'baureif in 5 J.'!D38+langfristig!D38</f>
        <v>0</v>
      </c>
      <c r="E38" s="25">
        <f>überbaut!E38+baureif!E38+'baureif in 5 J.'!E38+langfristig!E38</f>
        <v>0</v>
      </c>
      <c r="F38" s="25">
        <f>überbaut!F38+baureif!F38+'baureif in 5 J.'!F38+langfristig!F38</f>
        <v>43.9</v>
      </c>
      <c r="G38" s="25">
        <f>überbaut!G38+baureif!G38+'baureif in 5 J.'!G38+langfristig!G38</f>
        <v>17.3</v>
      </c>
      <c r="H38" s="25">
        <f>überbaut!H38+baureif!H38+'baureif in 5 J.'!H38+langfristig!H38</f>
        <v>0</v>
      </c>
      <c r="I38" s="25">
        <f>überbaut!I38+baureif!I38+'baureif in 5 J.'!I38+langfristig!I38</f>
        <v>6.7</v>
      </c>
      <c r="J38" s="25">
        <f>überbaut!J38+baureif!J38+'baureif in 5 J.'!J38+langfristig!J38</f>
        <v>5.0999999999999996</v>
      </c>
      <c r="K38" s="25">
        <f>überbaut!K38+baureif!K38+'baureif in 5 J.'!K38+langfristig!K38</f>
        <v>59.6</v>
      </c>
      <c r="L38" s="25">
        <f>überbaut!L38+baureif!L38+'baureif in 5 J.'!L38+langfristig!L38</f>
        <v>13.7</v>
      </c>
      <c r="M38" s="25">
        <f>überbaut!M38+baureif!M38+'baureif in 5 J.'!M38+langfristig!M38</f>
        <v>0.9</v>
      </c>
      <c r="N38" s="25">
        <f>überbaut!N38+baureif!N38+'baureif in 5 J.'!N38+langfristig!N38</f>
        <v>0</v>
      </c>
      <c r="O38" s="25">
        <f>überbaut!O38+baureif!O38+'baureif in 5 J.'!O38+langfristig!O38</f>
        <v>0</v>
      </c>
      <c r="P38" s="25">
        <f>überbaut!P38+baureif!P38+'baureif in 5 J.'!P38+langfristig!P38</f>
        <v>0</v>
      </c>
      <c r="Q38" s="44">
        <f>überbaut!Q38+baureif!Q38+'baureif in 5 J.'!Q38+langfristig!Q38</f>
        <v>0</v>
      </c>
      <c r="R38" s="38">
        <f>überbaut!R38+baureif!R38+'baureif in 5 J.'!R38+langfristig!R38</f>
        <v>179.7</v>
      </c>
      <c r="S38" s="2">
        <f t="shared" si="0"/>
        <v>100.4</v>
      </c>
      <c r="T38" s="2">
        <f t="shared" si="1"/>
        <v>64.7</v>
      </c>
      <c r="U38" s="2">
        <f t="shared" si="2"/>
        <v>13.7</v>
      </c>
      <c r="V38" s="2">
        <f t="shared" si="3"/>
        <v>0.9</v>
      </c>
      <c r="W38" s="51">
        <f t="shared" si="4"/>
        <v>0</v>
      </c>
    </row>
    <row r="39" spans="1:23" x14ac:dyDescent="0.2">
      <c r="A39" s="20">
        <v>4048</v>
      </c>
      <c r="B39" s="22" t="s">
        <v>223</v>
      </c>
      <c r="C39" s="25">
        <f>überbaut!C39+baureif!C39+'baureif in 5 J.'!C39+langfristig!C39</f>
        <v>2.2000000000000002</v>
      </c>
      <c r="D39" s="25">
        <f>überbaut!D39+baureif!D39+'baureif in 5 J.'!D39+langfristig!D39</f>
        <v>11.8</v>
      </c>
      <c r="E39" s="25">
        <f>überbaut!E39+baureif!E39+'baureif in 5 J.'!E39+langfristig!E39</f>
        <v>0</v>
      </c>
      <c r="F39" s="25">
        <f>überbaut!F39+baureif!F39+'baureif in 5 J.'!F39+langfristig!F39</f>
        <v>74</v>
      </c>
      <c r="G39" s="25">
        <f>überbaut!G39+baureif!G39+'baureif in 5 J.'!G39+langfristig!G39</f>
        <v>9.1</v>
      </c>
      <c r="H39" s="25">
        <f>überbaut!H39+baureif!H39+'baureif in 5 J.'!H39+langfristig!H39</f>
        <v>1.3</v>
      </c>
      <c r="I39" s="25">
        <f>überbaut!I39+baureif!I39+'baureif in 5 J.'!I39+langfristig!I39</f>
        <v>8.6</v>
      </c>
      <c r="J39" s="25">
        <f>überbaut!J39+baureif!J39+'baureif in 5 J.'!J39+langfristig!J39</f>
        <v>16.8</v>
      </c>
      <c r="K39" s="25">
        <f>überbaut!K39+baureif!K39+'baureif in 5 J.'!K39+langfristig!K39</f>
        <v>0</v>
      </c>
      <c r="L39" s="25">
        <f>überbaut!L39+baureif!L39+'baureif in 5 J.'!L39+langfristig!L39</f>
        <v>15.899999999999999</v>
      </c>
      <c r="M39" s="25">
        <f>überbaut!M39+baureif!M39+'baureif in 5 J.'!M39+langfristig!M39</f>
        <v>2.1</v>
      </c>
      <c r="N39" s="25">
        <f>überbaut!N39+baureif!N39+'baureif in 5 J.'!N39+langfristig!N39</f>
        <v>1.7</v>
      </c>
      <c r="O39" s="25">
        <f>überbaut!O39+baureif!O39+'baureif in 5 J.'!O39+langfristig!O39</f>
        <v>0</v>
      </c>
      <c r="P39" s="25">
        <f>überbaut!P39+baureif!P39+'baureif in 5 J.'!P39+langfristig!P39</f>
        <v>0</v>
      </c>
      <c r="Q39" s="44">
        <f>überbaut!Q39+baureif!Q39+'baureif in 5 J.'!Q39+langfristig!Q39</f>
        <v>7.4</v>
      </c>
      <c r="R39" s="38">
        <f>überbaut!R39+baureif!R39+'baureif in 5 J.'!R39+langfristig!R39</f>
        <v>150.89999999999998</v>
      </c>
      <c r="S39" s="2">
        <f t="shared" si="0"/>
        <v>106.99999999999999</v>
      </c>
      <c r="T39" s="2">
        <f t="shared" si="1"/>
        <v>16.8</v>
      </c>
      <c r="U39" s="2">
        <f t="shared" si="2"/>
        <v>15.899999999999999</v>
      </c>
      <c r="V39" s="2">
        <f t="shared" si="3"/>
        <v>3.8</v>
      </c>
      <c r="W39" s="51">
        <f t="shared" si="4"/>
        <v>7.4</v>
      </c>
    </row>
    <row r="40" spans="1:23" x14ac:dyDescent="0.2">
      <c r="A40" s="20">
        <v>4049</v>
      </c>
      <c r="B40" s="22" t="s">
        <v>233</v>
      </c>
      <c r="C40" s="25">
        <f>überbaut!C40+baureif!C40+'baureif in 5 J.'!C40+langfristig!C40</f>
        <v>0</v>
      </c>
      <c r="D40" s="25">
        <f>überbaut!D40+baureif!D40+'baureif in 5 J.'!D40+langfristig!D40</f>
        <v>11.9</v>
      </c>
      <c r="E40" s="25">
        <f>überbaut!E40+baureif!E40+'baureif in 5 J.'!E40+langfristig!E40</f>
        <v>0</v>
      </c>
      <c r="F40" s="25">
        <f>überbaut!F40+baureif!F40+'baureif in 5 J.'!F40+langfristig!F40</f>
        <v>54</v>
      </c>
      <c r="G40" s="25">
        <f>überbaut!G40+baureif!G40+'baureif in 5 J.'!G40+langfristig!G40</f>
        <v>12.399999999999999</v>
      </c>
      <c r="H40" s="25">
        <f>überbaut!H40+baureif!H40+'baureif in 5 J.'!H40+langfristig!H40</f>
        <v>1.3</v>
      </c>
      <c r="I40" s="25">
        <f>überbaut!I40+baureif!I40+'baureif in 5 J.'!I40+langfristig!I40</f>
        <v>4.2</v>
      </c>
      <c r="J40" s="25">
        <f>überbaut!J40+baureif!J40+'baureif in 5 J.'!J40+langfristig!J40</f>
        <v>2.8</v>
      </c>
      <c r="K40" s="25">
        <f>überbaut!K40+baureif!K40+'baureif in 5 J.'!K40+langfristig!K40</f>
        <v>0</v>
      </c>
      <c r="L40" s="25">
        <f>überbaut!L40+baureif!L40+'baureif in 5 J.'!L40+langfristig!L40</f>
        <v>10.299999999999999</v>
      </c>
      <c r="M40" s="25">
        <f>überbaut!M40+baureif!M40+'baureif in 5 J.'!M40+langfristig!M40</f>
        <v>0</v>
      </c>
      <c r="N40" s="25">
        <f>überbaut!N40+baureif!N40+'baureif in 5 J.'!N40+langfristig!N40</f>
        <v>0</v>
      </c>
      <c r="O40" s="25">
        <f>überbaut!O40+baureif!O40+'baureif in 5 J.'!O40+langfristig!O40</f>
        <v>2.5</v>
      </c>
      <c r="P40" s="25">
        <f>überbaut!P40+baureif!P40+'baureif in 5 J.'!P40+langfristig!P40</f>
        <v>0</v>
      </c>
      <c r="Q40" s="44">
        <f>überbaut!Q40+baureif!Q40+'baureif in 5 J.'!Q40+langfristig!Q40</f>
        <v>0</v>
      </c>
      <c r="R40" s="38">
        <f>überbaut!R40+baureif!R40+'baureif in 5 J.'!R40+langfristig!R40</f>
        <v>99.4</v>
      </c>
      <c r="S40" s="2">
        <f t="shared" si="0"/>
        <v>83.800000000000011</v>
      </c>
      <c r="T40" s="2">
        <f t="shared" si="1"/>
        <v>2.8</v>
      </c>
      <c r="U40" s="2">
        <f t="shared" si="2"/>
        <v>10.299999999999999</v>
      </c>
      <c r="V40" s="2">
        <f t="shared" si="3"/>
        <v>2.5</v>
      </c>
      <c r="W40" s="51">
        <f t="shared" si="4"/>
        <v>0</v>
      </c>
    </row>
    <row r="41" spans="1:23" x14ac:dyDescent="0.2">
      <c r="A41" s="20">
        <v>4061</v>
      </c>
      <c r="B41" s="22" t="s">
        <v>25</v>
      </c>
      <c r="C41" s="25">
        <f>überbaut!C41+baureif!C41+'baureif in 5 J.'!C41+langfristig!C41</f>
        <v>0</v>
      </c>
      <c r="D41" s="25">
        <f>überbaut!D41+baureif!D41+'baureif in 5 J.'!D41+langfristig!D41</f>
        <v>7.2</v>
      </c>
      <c r="E41" s="25">
        <f>überbaut!E41+baureif!E41+'baureif in 5 J.'!E41+langfristig!E41</f>
        <v>0</v>
      </c>
      <c r="F41" s="25">
        <f>überbaut!F41+baureif!F41+'baureif in 5 J.'!F41+langfristig!F41</f>
        <v>29.5</v>
      </c>
      <c r="G41" s="25">
        <f>überbaut!G41+baureif!G41+'baureif in 5 J.'!G41+langfristig!G41</f>
        <v>0</v>
      </c>
      <c r="H41" s="25">
        <f>überbaut!H41+baureif!H41+'baureif in 5 J.'!H41+langfristig!H41</f>
        <v>0</v>
      </c>
      <c r="I41" s="25">
        <f>überbaut!I41+baureif!I41+'baureif in 5 J.'!I41+langfristig!I41</f>
        <v>0</v>
      </c>
      <c r="J41" s="25">
        <f>überbaut!J41+baureif!J41+'baureif in 5 J.'!J41+langfristig!J41</f>
        <v>4.4000000000000004</v>
      </c>
      <c r="K41" s="25">
        <f>überbaut!K41+baureif!K41+'baureif in 5 J.'!K41+langfristig!K41</f>
        <v>0</v>
      </c>
      <c r="L41" s="25">
        <f>überbaut!L41+baureif!L41+'baureif in 5 J.'!L41+langfristig!L41</f>
        <v>3.8</v>
      </c>
      <c r="M41" s="25">
        <f>überbaut!M41+baureif!M41+'baureif in 5 J.'!M41+langfristig!M41</f>
        <v>0.8</v>
      </c>
      <c r="N41" s="25">
        <f>überbaut!N41+baureif!N41+'baureif in 5 J.'!N41+langfristig!N41</f>
        <v>0</v>
      </c>
      <c r="O41" s="25">
        <f>überbaut!O41+baureif!O41+'baureif in 5 J.'!O41+langfristig!O41</f>
        <v>0</v>
      </c>
      <c r="P41" s="25">
        <f>überbaut!P41+baureif!P41+'baureif in 5 J.'!P41+langfristig!P41</f>
        <v>0</v>
      </c>
      <c r="Q41" s="44">
        <f>überbaut!Q41+baureif!Q41+'baureif in 5 J.'!Q41+langfristig!Q41</f>
        <v>0</v>
      </c>
      <c r="R41" s="38">
        <f>überbaut!R41+baureif!R41+'baureif in 5 J.'!R41+langfristig!R41</f>
        <v>45.699999999999996</v>
      </c>
      <c r="S41" s="2">
        <f t="shared" si="0"/>
        <v>36.700000000000003</v>
      </c>
      <c r="T41" s="2">
        <f t="shared" si="1"/>
        <v>4.4000000000000004</v>
      </c>
      <c r="U41" s="2">
        <f t="shared" si="2"/>
        <v>3.8</v>
      </c>
      <c r="V41" s="2">
        <f t="shared" si="3"/>
        <v>0.8</v>
      </c>
      <c r="W41" s="51">
        <f t="shared" si="4"/>
        <v>0</v>
      </c>
    </row>
    <row r="42" spans="1:23" x14ac:dyDescent="0.2">
      <c r="A42" s="20">
        <v>4062</v>
      </c>
      <c r="B42" s="31" t="s">
        <v>35</v>
      </c>
      <c r="C42" s="25">
        <f>überbaut!C42+baureif!C42+'baureif in 5 J.'!C42+langfristig!C42</f>
        <v>5.6000000000000005</v>
      </c>
      <c r="D42" s="25">
        <f>überbaut!D42+baureif!D42+'baureif in 5 J.'!D42+langfristig!D42</f>
        <v>15.7</v>
      </c>
      <c r="E42" s="25">
        <f>überbaut!E42+baureif!E42+'baureif in 5 J.'!E42+langfristig!E42</f>
        <v>0</v>
      </c>
      <c r="F42" s="25">
        <f>überbaut!F42+baureif!F42+'baureif in 5 J.'!F42+langfristig!F42</f>
        <v>43.500000000000007</v>
      </c>
      <c r="G42" s="25">
        <f>überbaut!G42+baureif!G42+'baureif in 5 J.'!G42+langfristig!G42</f>
        <v>18.599999999999998</v>
      </c>
      <c r="H42" s="25">
        <f>überbaut!H42+baureif!H42+'baureif in 5 J.'!H42+langfristig!H42</f>
        <v>0</v>
      </c>
      <c r="I42" s="25">
        <f>überbaut!I42+baureif!I42+'baureif in 5 J.'!I42+langfristig!I42</f>
        <v>7.8000000000000007</v>
      </c>
      <c r="J42" s="25">
        <f>überbaut!J42+baureif!J42+'baureif in 5 J.'!J42+langfristig!J42</f>
        <v>0</v>
      </c>
      <c r="K42" s="25">
        <f>überbaut!K42+baureif!K42+'baureif in 5 J.'!K42+langfristig!K42</f>
        <v>0</v>
      </c>
      <c r="L42" s="25">
        <f>überbaut!L42+baureif!L42+'baureif in 5 J.'!L42+langfristig!L42</f>
        <v>7.9</v>
      </c>
      <c r="M42" s="25">
        <f>überbaut!M42+baureif!M42+'baureif in 5 J.'!M42+langfristig!M42</f>
        <v>0</v>
      </c>
      <c r="N42" s="25">
        <f>überbaut!N42+baureif!N42+'baureif in 5 J.'!N42+langfristig!N42</f>
        <v>0</v>
      </c>
      <c r="O42" s="25">
        <f>überbaut!O42+baureif!O42+'baureif in 5 J.'!O42+langfristig!O42</f>
        <v>0</v>
      </c>
      <c r="P42" s="25">
        <f>überbaut!P42+baureif!P42+'baureif in 5 J.'!P42+langfristig!P42</f>
        <v>0</v>
      </c>
      <c r="Q42" s="44">
        <f>überbaut!Q42+baureif!Q42+'baureif in 5 J.'!Q42+langfristig!Q42</f>
        <v>0</v>
      </c>
      <c r="R42" s="38">
        <f>überbaut!R42+baureif!R42+'baureif in 5 J.'!R42+langfristig!R42</f>
        <v>99.100000000000009</v>
      </c>
      <c r="S42" s="2">
        <f t="shared" si="0"/>
        <v>91.2</v>
      </c>
      <c r="T42" s="2">
        <f t="shared" si="1"/>
        <v>0</v>
      </c>
      <c r="U42" s="2">
        <f t="shared" si="2"/>
        <v>7.9</v>
      </c>
      <c r="V42" s="2">
        <f t="shared" si="3"/>
        <v>0</v>
      </c>
      <c r="W42" s="51">
        <f t="shared" si="4"/>
        <v>0</v>
      </c>
    </row>
    <row r="43" spans="1:23" x14ac:dyDescent="0.2">
      <c r="A43" s="20">
        <v>4063</v>
      </c>
      <c r="B43" s="22" t="s">
        <v>49</v>
      </c>
      <c r="C43" s="25">
        <f>überbaut!C43+baureif!C43+'baureif in 5 J.'!C43+langfristig!C43</f>
        <v>5</v>
      </c>
      <c r="D43" s="25">
        <f>überbaut!D43+baureif!D43+'baureif in 5 J.'!D43+langfristig!D43</f>
        <v>5.9</v>
      </c>
      <c r="E43" s="25">
        <f>überbaut!E43+baureif!E43+'baureif in 5 J.'!E43+langfristig!E43</f>
        <v>0</v>
      </c>
      <c r="F43" s="25">
        <f>überbaut!F43+baureif!F43+'baureif in 5 J.'!F43+langfristig!F43</f>
        <v>27.1</v>
      </c>
      <c r="G43" s="25">
        <f>überbaut!G43+baureif!G43+'baureif in 5 J.'!G43+langfristig!G43</f>
        <v>34.4</v>
      </c>
      <c r="H43" s="25">
        <f>überbaut!H43+baureif!H43+'baureif in 5 J.'!H43+langfristig!H43</f>
        <v>0</v>
      </c>
      <c r="I43" s="25">
        <f>überbaut!I43+baureif!I43+'baureif in 5 J.'!I43+langfristig!I43</f>
        <v>30.400000000000002</v>
      </c>
      <c r="J43" s="25">
        <f>überbaut!J43+baureif!J43+'baureif in 5 J.'!J43+langfristig!J43</f>
        <v>0</v>
      </c>
      <c r="K43" s="25">
        <f>überbaut!K43+baureif!K43+'baureif in 5 J.'!K43+langfristig!K43</f>
        <v>57.300000000000004</v>
      </c>
      <c r="L43" s="25">
        <f>überbaut!L43+baureif!L43+'baureif in 5 J.'!L43+langfristig!L43</f>
        <v>23.8</v>
      </c>
      <c r="M43" s="25">
        <f>überbaut!M43+baureif!M43+'baureif in 5 J.'!M43+langfristig!M43</f>
        <v>16.600000000000001</v>
      </c>
      <c r="N43" s="25">
        <f>überbaut!N43+baureif!N43+'baureif in 5 J.'!N43+langfristig!N43</f>
        <v>0</v>
      </c>
      <c r="O43" s="25">
        <f>überbaut!O43+baureif!O43+'baureif in 5 J.'!O43+langfristig!O43</f>
        <v>0</v>
      </c>
      <c r="P43" s="25">
        <f>überbaut!P43+baureif!P43+'baureif in 5 J.'!P43+langfristig!P43</f>
        <v>0</v>
      </c>
      <c r="Q43" s="44">
        <f>überbaut!Q43+baureif!Q43+'baureif in 5 J.'!Q43+langfristig!Q43</f>
        <v>39</v>
      </c>
      <c r="R43" s="38">
        <f>überbaut!R43+baureif!R43+'baureif in 5 J.'!R43+langfristig!R43</f>
        <v>239.5</v>
      </c>
      <c r="S43" s="2">
        <f t="shared" si="0"/>
        <v>102.80000000000001</v>
      </c>
      <c r="T43" s="2">
        <f t="shared" si="1"/>
        <v>57.300000000000004</v>
      </c>
      <c r="U43" s="2">
        <f t="shared" si="2"/>
        <v>23.8</v>
      </c>
      <c r="V43" s="2">
        <f t="shared" si="3"/>
        <v>16.600000000000001</v>
      </c>
      <c r="W43" s="51">
        <f t="shared" si="4"/>
        <v>39</v>
      </c>
    </row>
    <row r="44" spans="1:23" x14ac:dyDescent="0.2">
      <c r="A44" s="20">
        <v>4064</v>
      </c>
      <c r="B44" s="22" t="s">
        <v>56</v>
      </c>
      <c r="C44" s="25">
        <f>überbaut!C44+baureif!C44+'baureif in 5 J.'!C44+langfristig!C44</f>
        <v>3.3</v>
      </c>
      <c r="D44" s="25">
        <f>überbaut!D44+baureif!D44+'baureif in 5 J.'!D44+langfristig!D44</f>
        <v>5.1000000000000005</v>
      </c>
      <c r="E44" s="25">
        <f>überbaut!E44+baureif!E44+'baureif in 5 J.'!E44+langfristig!E44</f>
        <v>0</v>
      </c>
      <c r="F44" s="25">
        <f>überbaut!F44+baureif!F44+'baureif in 5 J.'!F44+langfristig!F44</f>
        <v>13.299999999999999</v>
      </c>
      <c r="G44" s="25">
        <f>überbaut!G44+baureif!G44+'baureif in 5 J.'!G44+langfristig!G44</f>
        <v>0.7</v>
      </c>
      <c r="H44" s="25">
        <f>überbaut!H44+baureif!H44+'baureif in 5 J.'!H44+langfristig!H44</f>
        <v>0</v>
      </c>
      <c r="I44" s="25">
        <f>überbaut!I44+baureif!I44+'baureif in 5 J.'!I44+langfristig!I44</f>
        <v>0</v>
      </c>
      <c r="J44" s="25">
        <f>überbaut!J44+baureif!J44+'baureif in 5 J.'!J44+langfristig!J44</f>
        <v>1.5</v>
      </c>
      <c r="K44" s="25">
        <f>überbaut!K44+baureif!K44+'baureif in 5 J.'!K44+langfristig!K44</f>
        <v>0</v>
      </c>
      <c r="L44" s="25">
        <f>überbaut!L44+baureif!L44+'baureif in 5 J.'!L44+langfristig!L44</f>
        <v>1.7</v>
      </c>
      <c r="M44" s="25">
        <f>überbaut!M44+baureif!M44+'baureif in 5 J.'!M44+langfristig!M44</f>
        <v>0</v>
      </c>
      <c r="N44" s="25">
        <f>überbaut!N44+baureif!N44+'baureif in 5 J.'!N44+langfristig!N44</f>
        <v>0</v>
      </c>
      <c r="O44" s="25">
        <f>überbaut!O44+baureif!O44+'baureif in 5 J.'!O44+langfristig!O44</f>
        <v>0</v>
      </c>
      <c r="P44" s="25">
        <f>überbaut!P44+baureif!P44+'baureif in 5 J.'!P44+langfristig!P44</f>
        <v>0</v>
      </c>
      <c r="Q44" s="44">
        <f>überbaut!Q44+baureif!Q44+'baureif in 5 J.'!Q44+langfristig!Q44</f>
        <v>0</v>
      </c>
      <c r="R44" s="38">
        <f>überbaut!R44+baureif!R44+'baureif in 5 J.'!R44+langfristig!R44</f>
        <v>25.6</v>
      </c>
      <c r="S44" s="2">
        <f t="shared" si="0"/>
        <v>22.4</v>
      </c>
      <c r="T44" s="2">
        <f t="shared" si="1"/>
        <v>1.5</v>
      </c>
      <c r="U44" s="2">
        <f t="shared" si="2"/>
        <v>1.7</v>
      </c>
      <c r="V44" s="2">
        <f t="shared" si="3"/>
        <v>0</v>
      </c>
      <c r="W44" s="51">
        <f t="shared" si="4"/>
        <v>0</v>
      </c>
    </row>
    <row r="45" spans="1:23" x14ac:dyDescent="0.2">
      <c r="A45" s="20">
        <v>4065</v>
      </c>
      <c r="B45" s="22" t="s">
        <v>61</v>
      </c>
      <c r="C45" s="25">
        <f>überbaut!C45+baureif!C45+'baureif in 5 J.'!C45+langfristig!C45</f>
        <v>0</v>
      </c>
      <c r="D45" s="25">
        <f>überbaut!D45+baureif!D45+'baureif in 5 J.'!D45+langfristig!D45</f>
        <v>8</v>
      </c>
      <c r="E45" s="25">
        <f>überbaut!E45+baureif!E45+'baureif in 5 J.'!E45+langfristig!E45</f>
        <v>17.700000000000003</v>
      </c>
      <c r="F45" s="25">
        <f>überbaut!F45+baureif!F45+'baureif in 5 J.'!F45+langfristig!F45</f>
        <v>27</v>
      </c>
      <c r="G45" s="25">
        <f>überbaut!G45+baureif!G45+'baureif in 5 J.'!G45+langfristig!G45</f>
        <v>10.8</v>
      </c>
      <c r="H45" s="25">
        <f>überbaut!H45+baureif!H45+'baureif in 5 J.'!H45+langfristig!H45</f>
        <v>15.200000000000001</v>
      </c>
      <c r="I45" s="25">
        <f>überbaut!I45+baureif!I45+'baureif in 5 J.'!I45+langfristig!I45</f>
        <v>0</v>
      </c>
      <c r="J45" s="25">
        <f>überbaut!J45+baureif!J45+'baureif in 5 J.'!J45+langfristig!J45</f>
        <v>2.2999999999999998</v>
      </c>
      <c r="K45" s="25">
        <f>überbaut!K45+baureif!K45+'baureif in 5 J.'!K45+langfristig!K45</f>
        <v>25.299999999999997</v>
      </c>
      <c r="L45" s="25">
        <f>überbaut!L45+baureif!L45+'baureif in 5 J.'!L45+langfristig!L45</f>
        <v>10.8</v>
      </c>
      <c r="M45" s="25">
        <f>überbaut!M45+baureif!M45+'baureif in 5 J.'!M45+langfristig!M45</f>
        <v>1.2</v>
      </c>
      <c r="N45" s="25">
        <f>überbaut!N45+baureif!N45+'baureif in 5 J.'!N45+langfristig!N45</f>
        <v>0</v>
      </c>
      <c r="O45" s="25">
        <f>überbaut!O45+baureif!O45+'baureif in 5 J.'!O45+langfristig!O45</f>
        <v>0.6</v>
      </c>
      <c r="P45" s="25">
        <f>überbaut!P45+baureif!P45+'baureif in 5 J.'!P45+langfristig!P45</f>
        <v>0</v>
      </c>
      <c r="Q45" s="44">
        <f>überbaut!Q45+baureif!Q45+'baureif in 5 J.'!Q45+langfristig!Q45</f>
        <v>0</v>
      </c>
      <c r="R45" s="38">
        <f>überbaut!R45+baureif!R45+'baureif in 5 J.'!R45+langfristig!R45</f>
        <v>118.89999999999999</v>
      </c>
      <c r="S45" s="2">
        <f t="shared" si="0"/>
        <v>78.7</v>
      </c>
      <c r="T45" s="2">
        <f t="shared" si="1"/>
        <v>27.599999999999998</v>
      </c>
      <c r="U45" s="2">
        <f t="shared" si="2"/>
        <v>10.8</v>
      </c>
      <c r="V45" s="2">
        <f t="shared" si="3"/>
        <v>1.7999999999999998</v>
      </c>
      <c r="W45" s="51">
        <f t="shared" si="4"/>
        <v>0</v>
      </c>
    </row>
    <row r="46" spans="1:23" x14ac:dyDescent="0.2">
      <c r="A46" s="20">
        <v>4066</v>
      </c>
      <c r="B46" s="22" t="s">
        <v>65</v>
      </c>
      <c r="C46" s="25">
        <f>überbaut!C46+baureif!C46+'baureif in 5 J.'!C46+langfristig!C46</f>
        <v>1.8</v>
      </c>
      <c r="D46" s="25">
        <f>überbaut!D46+baureif!D46+'baureif in 5 J.'!D46+langfristig!D46</f>
        <v>3.5999999999999996</v>
      </c>
      <c r="E46" s="25">
        <f>überbaut!E46+baureif!E46+'baureif in 5 J.'!E46+langfristig!E46</f>
        <v>8.3000000000000007</v>
      </c>
      <c r="F46" s="25">
        <f>überbaut!F46+baureif!F46+'baureif in 5 J.'!F46+langfristig!F46</f>
        <v>4.8999999999999995</v>
      </c>
      <c r="G46" s="25">
        <f>überbaut!G46+baureif!G46+'baureif in 5 J.'!G46+langfristig!G46</f>
        <v>2</v>
      </c>
      <c r="H46" s="25">
        <f>überbaut!H46+baureif!H46+'baureif in 5 J.'!H46+langfristig!H46</f>
        <v>0</v>
      </c>
      <c r="I46" s="25">
        <f>überbaut!I46+baureif!I46+'baureif in 5 J.'!I46+langfristig!I46</f>
        <v>0.8</v>
      </c>
      <c r="J46" s="25">
        <f>überbaut!J46+baureif!J46+'baureif in 5 J.'!J46+langfristig!J46</f>
        <v>2.4999999999999996</v>
      </c>
      <c r="K46" s="25">
        <f>überbaut!K46+baureif!K46+'baureif in 5 J.'!K46+langfristig!K46</f>
        <v>0</v>
      </c>
      <c r="L46" s="25">
        <f>überbaut!L46+baureif!L46+'baureif in 5 J.'!L46+langfristig!L46</f>
        <v>2.4</v>
      </c>
      <c r="M46" s="25">
        <f>überbaut!M46+baureif!M46+'baureif in 5 J.'!M46+langfristig!M46</f>
        <v>0</v>
      </c>
      <c r="N46" s="25">
        <f>überbaut!N46+baureif!N46+'baureif in 5 J.'!N46+langfristig!N46</f>
        <v>0</v>
      </c>
      <c r="O46" s="25">
        <f>überbaut!O46+baureif!O46+'baureif in 5 J.'!O46+langfristig!O46</f>
        <v>0</v>
      </c>
      <c r="P46" s="25">
        <f>überbaut!P46+baureif!P46+'baureif in 5 J.'!P46+langfristig!P46</f>
        <v>0</v>
      </c>
      <c r="Q46" s="44">
        <f>überbaut!Q46+baureif!Q46+'baureif in 5 J.'!Q46+langfristig!Q46</f>
        <v>0</v>
      </c>
      <c r="R46" s="38">
        <f>überbaut!R46+baureif!R46+'baureif in 5 J.'!R46+langfristig!R46</f>
        <v>26.299999999999994</v>
      </c>
      <c r="S46" s="2">
        <f t="shared" si="0"/>
        <v>21.4</v>
      </c>
      <c r="T46" s="2">
        <f t="shared" si="1"/>
        <v>2.4999999999999996</v>
      </c>
      <c r="U46" s="2">
        <f t="shared" si="2"/>
        <v>2.4</v>
      </c>
      <c r="V46" s="2">
        <f t="shared" si="3"/>
        <v>0</v>
      </c>
      <c r="W46" s="51">
        <f t="shared" si="4"/>
        <v>0</v>
      </c>
    </row>
    <row r="47" spans="1:23" s="9" customFormat="1" x14ac:dyDescent="0.2">
      <c r="A47" s="20">
        <v>4067</v>
      </c>
      <c r="B47" s="22" t="s">
        <v>73</v>
      </c>
      <c r="C47" s="25">
        <f>überbaut!C47+baureif!C47+'baureif in 5 J.'!C47+langfristig!C47</f>
        <v>0</v>
      </c>
      <c r="D47" s="25">
        <f>überbaut!D47+baureif!D47+'baureif in 5 J.'!D47+langfristig!D47</f>
        <v>10.199999999999999</v>
      </c>
      <c r="E47" s="25">
        <f>überbaut!E47+baureif!E47+'baureif in 5 J.'!E47+langfristig!E47</f>
        <v>0</v>
      </c>
      <c r="F47" s="25">
        <f>überbaut!F47+baureif!F47+'baureif in 5 J.'!F47+langfristig!F47</f>
        <v>20.5</v>
      </c>
      <c r="G47" s="25">
        <f>überbaut!G47+baureif!G47+'baureif in 5 J.'!G47+langfristig!G47</f>
        <v>2.3000000000000003</v>
      </c>
      <c r="H47" s="25">
        <f>überbaut!H47+baureif!H47+'baureif in 5 J.'!H47+langfristig!H47</f>
        <v>3.6</v>
      </c>
      <c r="I47" s="25">
        <f>überbaut!I47+baureif!I47+'baureif in 5 J.'!I47+langfristig!I47</f>
        <v>0.6</v>
      </c>
      <c r="J47" s="25">
        <f>überbaut!J47+baureif!J47+'baureif in 5 J.'!J47+langfristig!J47</f>
        <v>6.1</v>
      </c>
      <c r="K47" s="25">
        <f>überbaut!K47+baureif!K47+'baureif in 5 J.'!K47+langfristig!K47</f>
        <v>0</v>
      </c>
      <c r="L47" s="25">
        <f>überbaut!L47+baureif!L47+'baureif in 5 J.'!L47+langfristig!L47</f>
        <v>3.4</v>
      </c>
      <c r="M47" s="25">
        <f>überbaut!M47+baureif!M47+'baureif in 5 J.'!M47+langfristig!M47</f>
        <v>0</v>
      </c>
      <c r="N47" s="25">
        <f>überbaut!N47+baureif!N47+'baureif in 5 J.'!N47+langfristig!N47</f>
        <v>0</v>
      </c>
      <c r="O47" s="25">
        <f>überbaut!O47+baureif!O47+'baureif in 5 J.'!O47+langfristig!O47</f>
        <v>0</v>
      </c>
      <c r="P47" s="25">
        <f>überbaut!P47+baureif!P47+'baureif in 5 J.'!P47+langfristig!P47</f>
        <v>0</v>
      </c>
      <c r="Q47" s="44">
        <f>überbaut!Q47+baureif!Q47+'baureif in 5 J.'!Q47+langfristig!Q47</f>
        <v>0</v>
      </c>
      <c r="R47" s="38">
        <f>überbaut!R47+baureif!R47+'baureif in 5 J.'!R47+langfristig!R47</f>
        <v>46.7</v>
      </c>
      <c r="S47" s="2">
        <f t="shared" si="0"/>
        <v>37.200000000000003</v>
      </c>
      <c r="T47" s="2">
        <f t="shared" si="1"/>
        <v>6.1</v>
      </c>
      <c r="U47" s="2">
        <f t="shared" si="2"/>
        <v>3.4</v>
      </c>
      <c r="V47" s="2">
        <f t="shared" si="3"/>
        <v>0</v>
      </c>
      <c r="W47" s="51">
        <f t="shared" si="4"/>
        <v>0</v>
      </c>
    </row>
    <row r="48" spans="1:23" x14ac:dyDescent="0.2">
      <c r="A48" s="20">
        <v>4068</v>
      </c>
      <c r="B48" s="22" t="s">
        <v>86</v>
      </c>
      <c r="C48" s="25">
        <f>überbaut!C48+baureif!C48+'baureif in 5 J.'!C48+langfristig!C48</f>
        <v>12.2</v>
      </c>
      <c r="D48" s="25">
        <f>überbaut!D48+baureif!D48+'baureif in 5 J.'!D48+langfristig!D48</f>
        <v>0</v>
      </c>
      <c r="E48" s="25">
        <f>überbaut!E48+baureif!E48+'baureif in 5 J.'!E48+langfristig!E48</f>
        <v>0</v>
      </c>
      <c r="F48" s="25">
        <f>überbaut!F48+baureif!F48+'baureif in 5 J.'!F48+langfristig!F48</f>
        <v>40.1</v>
      </c>
      <c r="G48" s="25">
        <f>überbaut!G48+baureif!G48+'baureif in 5 J.'!G48+langfristig!G48</f>
        <v>3.5</v>
      </c>
      <c r="H48" s="25">
        <f>überbaut!H48+baureif!H48+'baureif in 5 J.'!H48+langfristig!H48</f>
        <v>2.3000000000000003</v>
      </c>
      <c r="I48" s="25">
        <f>überbaut!I48+baureif!I48+'baureif in 5 J.'!I48+langfristig!I48</f>
        <v>0</v>
      </c>
      <c r="J48" s="25">
        <f>überbaut!J48+baureif!J48+'baureif in 5 J.'!J48+langfristig!J48</f>
        <v>5.4</v>
      </c>
      <c r="K48" s="25">
        <f>überbaut!K48+baureif!K48+'baureif in 5 J.'!K48+langfristig!K48</f>
        <v>0</v>
      </c>
      <c r="L48" s="25">
        <f>überbaut!L48+baureif!L48+'baureif in 5 J.'!L48+langfristig!L48</f>
        <v>6.6</v>
      </c>
      <c r="M48" s="25">
        <f>überbaut!M48+baureif!M48+'baureif in 5 J.'!M48+langfristig!M48</f>
        <v>1</v>
      </c>
      <c r="N48" s="25">
        <f>überbaut!N48+baureif!N48+'baureif in 5 J.'!N48+langfristig!N48</f>
        <v>0</v>
      </c>
      <c r="O48" s="25">
        <f>überbaut!O48+baureif!O48+'baureif in 5 J.'!O48+langfristig!O48</f>
        <v>0.6</v>
      </c>
      <c r="P48" s="25">
        <f>überbaut!P48+baureif!P48+'baureif in 5 J.'!P48+langfristig!P48</f>
        <v>0</v>
      </c>
      <c r="Q48" s="44">
        <f>überbaut!Q48+baureif!Q48+'baureif in 5 J.'!Q48+langfristig!Q48</f>
        <v>0</v>
      </c>
      <c r="R48" s="38">
        <f>überbaut!R48+baureif!R48+'baureif in 5 J.'!R48+langfristig!R48</f>
        <v>71.699999999999989</v>
      </c>
      <c r="S48" s="2">
        <f t="shared" si="0"/>
        <v>58.099999999999994</v>
      </c>
      <c r="T48" s="2">
        <f t="shared" si="1"/>
        <v>5.4</v>
      </c>
      <c r="U48" s="2">
        <f t="shared" si="2"/>
        <v>6.6</v>
      </c>
      <c r="V48" s="2">
        <f t="shared" si="3"/>
        <v>1.6</v>
      </c>
      <c r="W48" s="51">
        <f t="shared" si="4"/>
        <v>0</v>
      </c>
    </row>
    <row r="49" spans="1:23" x14ac:dyDescent="0.2">
      <c r="A49" s="20">
        <v>4069</v>
      </c>
      <c r="B49" s="30" t="s">
        <v>91</v>
      </c>
      <c r="C49" s="25">
        <f>überbaut!C49+baureif!C49+'baureif in 5 J.'!C49+langfristig!C49</f>
        <v>0</v>
      </c>
      <c r="D49" s="25">
        <f>überbaut!D49+baureif!D49+'baureif in 5 J.'!D49+langfristig!D49</f>
        <v>0</v>
      </c>
      <c r="E49" s="25">
        <f>überbaut!E49+baureif!E49+'baureif in 5 J.'!E49+langfristig!E49</f>
        <v>0</v>
      </c>
      <c r="F49" s="25">
        <f>überbaut!F49+baureif!F49+'baureif in 5 J.'!F49+langfristig!F49</f>
        <v>25.7</v>
      </c>
      <c r="G49" s="25">
        <f>überbaut!G49+baureif!G49+'baureif in 5 J.'!G49+langfristig!G49</f>
        <v>0</v>
      </c>
      <c r="H49" s="25">
        <f>überbaut!H49+baureif!H49+'baureif in 5 J.'!H49+langfristig!H49</f>
        <v>3.6</v>
      </c>
      <c r="I49" s="25">
        <f>überbaut!I49+baureif!I49+'baureif in 5 J.'!I49+langfristig!I49</f>
        <v>0</v>
      </c>
      <c r="J49" s="25">
        <f>überbaut!J49+baureif!J49+'baureif in 5 J.'!J49+langfristig!J49</f>
        <v>1.1000000000000001</v>
      </c>
      <c r="K49" s="25">
        <f>überbaut!K49+baureif!K49+'baureif in 5 J.'!K49+langfristig!K49</f>
        <v>0</v>
      </c>
      <c r="L49" s="25">
        <f>überbaut!L49+baureif!L49+'baureif in 5 J.'!L49+langfristig!L49</f>
        <v>8.1999999999999993</v>
      </c>
      <c r="M49" s="25">
        <f>überbaut!M49+baureif!M49+'baureif in 5 J.'!M49+langfristig!M49</f>
        <v>0</v>
      </c>
      <c r="N49" s="25">
        <f>überbaut!N49+baureif!N49+'baureif in 5 J.'!N49+langfristig!N49</f>
        <v>0</v>
      </c>
      <c r="O49" s="25">
        <f>überbaut!O49+baureif!O49+'baureif in 5 J.'!O49+langfristig!O49</f>
        <v>0.2</v>
      </c>
      <c r="P49" s="25">
        <f>überbaut!P49+baureif!P49+'baureif in 5 J.'!P49+langfristig!P49</f>
        <v>0</v>
      </c>
      <c r="Q49" s="44">
        <f>überbaut!Q49+baureif!Q49+'baureif in 5 J.'!Q49+langfristig!Q49</f>
        <v>0</v>
      </c>
      <c r="R49" s="38">
        <f>überbaut!R49+baureif!R49+'baureif in 5 J.'!R49+langfristig!R49</f>
        <v>38.799999999999997</v>
      </c>
      <c r="S49" s="2">
        <f t="shared" si="0"/>
        <v>29.3</v>
      </c>
      <c r="T49" s="2">
        <f t="shared" si="1"/>
        <v>1.1000000000000001</v>
      </c>
      <c r="U49" s="2">
        <f t="shared" si="2"/>
        <v>8.1999999999999993</v>
      </c>
      <c r="V49" s="2">
        <f t="shared" si="3"/>
        <v>0.2</v>
      </c>
      <c r="W49" s="51">
        <f t="shared" si="4"/>
        <v>0</v>
      </c>
    </row>
    <row r="50" spans="1:23" s="9" customFormat="1" x14ac:dyDescent="0.2">
      <c r="A50" s="20">
        <v>4071</v>
      </c>
      <c r="B50" s="22" t="s">
        <v>99</v>
      </c>
      <c r="C50" s="25">
        <f>überbaut!C50+baureif!C50+'baureif in 5 J.'!C50+langfristig!C50</f>
        <v>13.5</v>
      </c>
      <c r="D50" s="25">
        <f>überbaut!D50+baureif!D50+'baureif in 5 J.'!D50+langfristig!D50</f>
        <v>0</v>
      </c>
      <c r="E50" s="25">
        <f>überbaut!E50+baureif!E50+'baureif in 5 J.'!E50+langfristig!E50</f>
        <v>0</v>
      </c>
      <c r="F50" s="25">
        <f>überbaut!F50+baureif!F50+'baureif in 5 J.'!F50+langfristig!F50</f>
        <v>27.900000000000002</v>
      </c>
      <c r="G50" s="25">
        <f>überbaut!G50+baureif!G50+'baureif in 5 J.'!G50+langfristig!G50</f>
        <v>0</v>
      </c>
      <c r="H50" s="25">
        <f>überbaut!H50+baureif!H50+'baureif in 5 J.'!H50+langfristig!H50</f>
        <v>1.9000000000000001</v>
      </c>
      <c r="I50" s="25">
        <f>überbaut!I50+baureif!I50+'baureif in 5 J.'!I50+langfristig!I50</f>
        <v>0</v>
      </c>
      <c r="J50" s="25">
        <f>überbaut!J50+baureif!J50+'baureif in 5 J.'!J50+langfristig!J50</f>
        <v>3.7</v>
      </c>
      <c r="K50" s="25">
        <f>überbaut!K50+baureif!K50+'baureif in 5 J.'!K50+langfristig!K50</f>
        <v>0</v>
      </c>
      <c r="L50" s="25">
        <f>überbaut!L50+baureif!L50+'baureif in 5 J.'!L50+langfristig!L50</f>
        <v>4.9000000000000004</v>
      </c>
      <c r="M50" s="25">
        <f>überbaut!M50+baureif!M50+'baureif in 5 J.'!M50+langfristig!M50</f>
        <v>1.5</v>
      </c>
      <c r="N50" s="25">
        <f>überbaut!N50+baureif!N50+'baureif in 5 J.'!N50+langfristig!N50</f>
        <v>0</v>
      </c>
      <c r="O50" s="25">
        <f>überbaut!O50+baureif!O50+'baureif in 5 J.'!O50+langfristig!O50</f>
        <v>0</v>
      </c>
      <c r="P50" s="25">
        <f>überbaut!P50+baureif!P50+'baureif in 5 J.'!P50+langfristig!P50</f>
        <v>0</v>
      </c>
      <c r="Q50" s="44">
        <f>überbaut!Q50+baureif!Q50+'baureif in 5 J.'!Q50+langfristig!Q50</f>
        <v>0</v>
      </c>
      <c r="R50" s="38">
        <f>überbaut!R50+baureif!R50+'baureif in 5 J.'!R50+langfristig!R50</f>
        <v>53.4</v>
      </c>
      <c r="S50" s="2">
        <f t="shared" si="0"/>
        <v>43.300000000000004</v>
      </c>
      <c r="T50" s="2">
        <f t="shared" si="1"/>
        <v>3.7</v>
      </c>
      <c r="U50" s="2">
        <f t="shared" si="2"/>
        <v>4.9000000000000004</v>
      </c>
      <c r="V50" s="2">
        <f t="shared" si="3"/>
        <v>1.5</v>
      </c>
      <c r="W50" s="51">
        <f t="shared" si="4"/>
        <v>0</v>
      </c>
    </row>
    <row r="51" spans="1:23" x14ac:dyDescent="0.2">
      <c r="A51" s="20">
        <v>4072</v>
      </c>
      <c r="B51" s="22" t="s">
        <v>141</v>
      </c>
      <c r="C51" s="25">
        <f>überbaut!C51+baureif!C51+'baureif in 5 J.'!C51+langfristig!C51</f>
        <v>0</v>
      </c>
      <c r="D51" s="25">
        <f>überbaut!D51+baureif!D51+'baureif in 5 J.'!D51+langfristig!D51</f>
        <v>16.2</v>
      </c>
      <c r="E51" s="25">
        <f>überbaut!E51+baureif!E51+'baureif in 5 J.'!E51+langfristig!E51</f>
        <v>0</v>
      </c>
      <c r="F51" s="25">
        <f>überbaut!F51+baureif!F51+'baureif in 5 J.'!F51+langfristig!F51</f>
        <v>39.699999999999996</v>
      </c>
      <c r="G51" s="25">
        <f>überbaut!G51+baureif!G51+'baureif in 5 J.'!G51+langfristig!G51</f>
        <v>4.3</v>
      </c>
      <c r="H51" s="25">
        <f>überbaut!H51+baureif!H51+'baureif in 5 J.'!H51+langfristig!H51</f>
        <v>0</v>
      </c>
      <c r="I51" s="25">
        <f>überbaut!I51+baureif!I51+'baureif in 5 J.'!I51+langfristig!I51</f>
        <v>0</v>
      </c>
      <c r="J51" s="25">
        <f>überbaut!J51+baureif!J51+'baureif in 5 J.'!J51+langfristig!J51</f>
        <v>13.8</v>
      </c>
      <c r="K51" s="25">
        <f>überbaut!K51+baureif!K51+'baureif in 5 J.'!K51+langfristig!K51</f>
        <v>0</v>
      </c>
      <c r="L51" s="25">
        <f>überbaut!L51+baureif!L51+'baureif in 5 J.'!L51+langfristig!L51</f>
        <v>9.3000000000000007</v>
      </c>
      <c r="M51" s="25">
        <f>überbaut!M51+baureif!M51+'baureif in 5 J.'!M51+langfristig!M51</f>
        <v>0</v>
      </c>
      <c r="N51" s="25">
        <f>überbaut!N51+baureif!N51+'baureif in 5 J.'!N51+langfristig!N51</f>
        <v>0</v>
      </c>
      <c r="O51" s="25">
        <f>überbaut!O51+baureif!O51+'baureif in 5 J.'!O51+langfristig!O51</f>
        <v>0</v>
      </c>
      <c r="P51" s="25">
        <f>überbaut!P51+baureif!P51+'baureif in 5 J.'!P51+langfristig!P51</f>
        <v>0</v>
      </c>
      <c r="Q51" s="44">
        <f>überbaut!Q51+baureif!Q51+'baureif in 5 J.'!Q51+langfristig!Q51</f>
        <v>0</v>
      </c>
      <c r="R51" s="38">
        <f>überbaut!R51+baureif!R51+'baureif in 5 J.'!R51+langfristig!R51</f>
        <v>83.3</v>
      </c>
      <c r="S51" s="2">
        <f t="shared" si="0"/>
        <v>60.199999999999989</v>
      </c>
      <c r="T51" s="2">
        <f t="shared" si="1"/>
        <v>13.8</v>
      </c>
      <c r="U51" s="2">
        <f t="shared" si="2"/>
        <v>9.3000000000000007</v>
      </c>
      <c r="V51" s="2">
        <f t="shared" si="3"/>
        <v>0</v>
      </c>
      <c r="W51" s="51">
        <f t="shared" si="4"/>
        <v>0</v>
      </c>
    </row>
    <row r="52" spans="1:23" x14ac:dyDescent="0.2">
      <c r="A52" s="20">
        <v>4073</v>
      </c>
      <c r="B52" s="30" t="s">
        <v>146</v>
      </c>
      <c r="C52" s="25">
        <f>überbaut!C52+baureif!C52+'baureif in 5 J.'!C52+langfristig!C52</f>
        <v>0</v>
      </c>
      <c r="D52" s="25">
        <f>überbaut!D52+baureif!D52+'baureif in 5 J.'!D52+langfristig!D52</f>
        <v>8.3000000000000007</v>
      </c>
      <c r="E52" s="25">
        <f>überbaut!E52+baureif!E52+'baureif in 5 J.'!E52+langfristig!E52</f>
        <v>0</v>
      </c>
      <c r="F52" s="25">
        <f>überbaut!F52+baureif!F52+'baureif in 5 J.'!F52+langfristig!F52</f>
        <v>31.6</v>
      </c>
      <c r="G52" s="25">
        <f>überbaut!G52+baureif!G52+'baureif in 5 J.'!G52+langfristig!G52</f>
        <v>3.8000000000000003</v>
      </c>
      <c r="H52" s="25">
        <f>überbaut!H52+baureif!H52+'baureif in 5 J.'!H52+langfristig!H52</f>
        <v>1.4</v>
      </c>
      <c r="I52" s="25">
        <f>überbaut!I52+baureif!I52+'baureif in 5 J.'!I52+langfristig!I52</f>
        <v>0</v>
      </c>
      <c r="J52" s="25">
        <f>überbaut!J52+baureif!J52+'baureif in 5 J.'!J52+langfristig!J52</f>
        <v>1.6</v>
      </c>
      <c r="K52" s="25">
        <f>überbaut!K52+baureif!K52+'baureif in 5 J.'!K52+langfristig!K52</f>
        <v>0</v>
      </c>
      <c r="L52" s="25">
        <f>überbaut!L52+baureif!L52+'baureif in 5 J.'!L52+langfristig!L52</f>
        <v>2.7</v>
      </c>
      <c r="M52" s="25">
        <f>überbaut!M52+baureif!M52+'baureif in 5 J.'!M52+langfristig!M52</f>
        <v>0</v>
      </c>
      <c r="N52" s="25">
        <f>überbaut!N52+baureif!N52+'baureif in 5 J.'!N52+langfristig!N52</f>
        <v>0</v>
      </c>
      <c r="O52" s="25">
        <f>überbaut!O52+baureif!O52+'baureif in 5 J.'!O52+langfristig!O52</f>
        <v>0</v>
      </c>
      <c r="P52" s="25">
        <f>überbaut!P52+baureif!P52+'baureif in 5 J.'!P52+langfristig!P52</f>
        <v>0</v>
      </c>
      <c r="Q52" s="44">
        <f>überbaut!Q52+baureif!Q52+'baureif in 5 J.'!Q52+langfristig!Q52</f>
        <v>0</v>
      </c>
      <c r="R52" s="38">
        <f>überbaut!R52+baureif!R52+'baureif in 5 J.'!R52+langfristig!R52</f>
        <v>49.4</v>
      </c>
      <c r="S52" s="2">
        <f t="shared" si="0"/>
        <v>45.1</v>
      </c>
      <c r="T52" s="2">
        <f t="shared" si="1"/>
        <v>1.6</v>
      </c>
      <c r="U52" s="2">
        <f t="shared" si="2"/>
        <v>2.7</v>
      </c>
      <c r="V52" s="2">
        <f t="shared" si="3"/>
        <v>0</v>
      </c>
      <c r="W52" s="51">
        <f t="shared" si="4"/>
        <v>0</v>
      </c>
    </row>
    <row r="53" spans="1:23" x14ac:dyDescent="0.2">
      <c r="A53" s="20">
        <v>4074</v>
      </c>
      <c r="B53" s="22" t="s">
        <v>232</v>
      </c>
      <c r="C53" s="25">
        <f>überbaut!C53+baureif!C53+'baureif in 5 J.'!C53+langfristig!C53</f>
        <v>0</v>
      </c>
      <c r="D53" s="25">
        <f>überbaut!D53+baureif!D53+'baureif in 5 J.'!D53+langfristig!D53</f>
        <v>21.1</v>
      </c>
      <c r="E53" s="25">
        <f>überbaut!E53+baureif!E53+'baureif in 5 J.'!E53+langfristig!E53</f>
        <v>13.600000000000001</v>
      </c>
      <c r="F53" s="25">
        <f>überbaut!F53+baureif!F53+'baureif in 5 J.'!F53+langfristig!F53</f>
        <v>30.2</v>
      </c>
      <c r="G53" s="25">
        <f>überbaut!G53+baureif!G53+'baureif in 5 J.'!G53+langfristig!G53</f>
        <v>0</v>
      </c>
      <c r="H53" s="25">
        <f>überbaut!H53+baureif!H53+'baureif in 5 J.'!H53+langfristig!H53</f>
        <v>0</v>
      </c>
      <c r="I53" s="25">
        <f>überbaut!I53+baureif!I53+'baureif in 5 J.'!I53+langfristig!I53</f>
        <v>0</v>
      </c>
      <c r="J53" s="25">
        <f>überbaut!J53+baureif!J53+'baureif in 5 J.'!J53+langfristig!J53</f>
        <v>1.1000000000000001</v>
      </c>
      <c r="K53" s="25">
        <f>überbaut!K53+baureif!K53+'baureif in 5 J.'!K53+langfristig!K53</f>
        <v>0</v>
      </c>
      <c r="L53" s="25">
        <f>überbaut!L53+baureif!L53+'baureif in 5 J.'!L53+langfristig!L53</f>
        <v>3.9</v>
      </c>
      <c r="M53" s="25">
        <f>überbaut!M53+baureif!M53+'baureif in 5 J.'!M53+langfristig!M53</f>
        <v>1</v>
      </c>
      <c r="N53" s="25">
        <f>überbaut!N53+baureif!N53+'baureif in 5 J.'!N53+langfristig!N53</f>
        <v>0</v>
      </c>
      <c r="O53" s="25">
        <f>überbaut!O53+baureif!O53+'baureif in 5 J.'!O53+langfristig!O53</f>
        <v>0</v>
      </c>
      <c r="P53" s="25">
        <f>überbaut!P53+baureif!P53+'baureif in 5 J.'!P53+langfristig!P53</f>
        <v>0</v>
      </c>
      <c r="Q53" s="44">
        <f>überbaut!Q53+baureif!Q53+'baureif in 5 J.'!Q53+langfristig!Q53</f>
        <v>0</v>
      </c>
      <c r="R53" s="38">
        <f>überbaut!R53+baureif!R53+'baureif in 5 J.'!R53+langfristig!R53</f>
        <v>70.899999999999991</v>
      </c>
      <c r="S53" s="2">
        <f t="shared" si="0"/>
        <v>64.900000000000006</v>
      </c>
      <c r="T53" s="2">
        <f t="shared" si="1"/>
        <v>1.1000000000000001</v>
      </c>
      <c r="U53" s="2">
        <f t="shared" si="2"/>
        <v>3.9</v>
      </c>
      <c r="V53" s="2">
        <f t="shared" si="3"/>
        <v>1</v>
      </c>
      <c r="W53" s="51">
        <f t="shared" si="4"/>
        <v>0</v>
      </c>
    </row>
    <row r="54" spans="1:23" x14ac:dyDescent="0.2">
      <c r="A54" s="20">
        <v>4075</v>
      </c>
      <c r="B54" s="21" t="s">
        <v>165</v>
      </c>
      <c r="C54" s="25">
        <f>überbaut!C54+baureif!C54+'baureif in 5 J.'!C54+langfristig!C54</f>
        <v>0</v>
      </c>
      <c r="D54" s="25">
        <f>überbaut!D54+baureif!D54+'baureif in 5 J.'!D54+langfristig!D54</f>
        <v>16.7</v>
      </c>
      <c r="E54" s="25">
        <f>überbaut!E54+baureif!E54+'baureif in 5 J.'!E54+langfristig!E54</f>
        <v>0</v>
      </c>
      <c r="F54" s="25">
        <f>überbaut!F54+baureif!F54+'baureif in 5 J.'!F54+langfristig!F54</f>
        <v>44.699999999999996</v>
      </c>
      <c r="G54" s="25">
        <f>überbaut!G54+baureif!G54+'baureif in 5 J.'!G54+langfristig!G54</f>
        <v>19</v>
      </c>
      <c r="H54" s="25">
        <f>überbaut!H54+baureif!H54+'baureif in 5 J.'!H54+langfristig!H54</f>
        <v>0</v>
      </c>
      <c r="I54" s="25">
        <f>überbaut!I54+baureif!I54+'baureif in 5 J.'!I54+langfristig!I54</f>
        <v>0</v>
      </c>
      <c r="J54" s="25">
        <f>überbaut!J54+baureif!J54+'baureif in 5 J.'!J54+langfristig!J54</f>
        <v>7.5</v>
      </c>
      <c r="K54" s="25">
        <f>überbaut!K54+baureif!K54+'baureif in 5 J.'!K54+langfristig!K54</f>
        <v>0</v>
      </c>
      <c r="L54" s="25">
        <f>überbaut!L54+baureif!L54+'baureif in 5 J.'!L54+langfristig!L54</f>
        <v>10.6</v>
      </c>
      <c r="M54" s="25">
        <f>überbaut!M54+baureif!M54+'baureif in 5 J.'!M54+langfristig!M54</f>
        <v>0</v>
      </c>
      <c r="N54" s="25">
        <f>überbaut!N54+baureif!N54+'baureif in 5 J.'!N54+langfristig!N54</f>
        <v>0</v>
      </c>
      <c r="O54" s="25">
        <f>überbaut!O54+baureif!O54+'baureif in 5 J.'!O54+langfristig!O54</f>
        <v>0</v>
      </c>
      <c r="P54" s="25">
        <f>überbaut!P54+baureif!P54+'baureif in 5 J.'!P54+langfristig!P54</f>
        <v>0</v>
      </c>
      <c r="Q54" s="44">
        <f>überbaut!Q54+baureif!Q54+'baureif in 5 J.'!Q54+langfristig!Q54</f>
        <v>0</v>
      </c>
      <c r="R54" s="38">
        <f>überbaut!R54+baureif!R54+'baureif in 5 J.'!R54+langfristig!R54</f>
        <v>98.5</v>
      </c>
      <c r="S54" s="2">
        <f t="shared" si="0"/>
        <v>80.399999999999991</v>
      </c>
      <c r="T54" s="2">
        <f t="shared" si="1"/>
        <v>7.5</v>
      </c>
      <c r="U54" s="2">
        <f t="shared" si="2"/>
        <v>10.6</v>
      </c>
      <c r="V54" s="2">
        <f t="shared" si="3"/>
        <v>0</v>
      </c>
      <c r="W54" s="51">
        <f t="shared" si="4"/>
        <v>0</v>
      </c>
    </row>
    <row r="55" spans="1:23" x14ac:dyDescent="0.2">
      <c r="A55" s="20">
        <v>4076</v>
      </c>
      <c r="B55" s="22" t="s">
        <v>170</v>
      </c>
      <c r="C55" s="25">
        <f>überbaut!C55+baureif!C55+'baureif in 5 J.'!C55+langfristig!C55</f>
        <v>5.1999999999999993</v>
      </c>
      <c r="D55" s="25">
        <f>überbaut!D55+baureif!D55+'baureif in 5 J.'!D55+langfristig!D55</f>
        <v>19.3</v>
      </c>
      <c r="E55" s="25">
        <f>überbaut!E55+baureif!E55+'baureif in 5 J.'!E55+langfristig!E55</f>
        <v>0</v>
      </c>
      <c r="F55" s="25">
        <f>überbaut!F55+baureif!F55+'baureif in 5 J.'!F55+langfristig!F55</f>
        <v>40.299999999999997</v>
      </c>
      <c r="G55" s="25">
        <f>überbaut!G55+baureif!G55+'baureif in 5 J.'!G55+langfristig!G55</f>
        <v>4.9000000000000004</v>
      </c>
      <c r="H55" s="25">
        <f>überbaut!H55+baureif!H55+'baureif in 5 J.'!H55+langfristig!H55</f>
        <v>12.8</v>
      </c>
      <c r="I55" s="25">
        <f>überbaut!I55+baureif!I55+'baureif in 5 J.'!I55+langfristig!I55</f>
        <v>1.8</v>
      </c>
      <c r="J55" s="25">
        <f>überbaut!J55+baureif!J55+'baureif in 5 J.'!J55+langfristig!J55</f>
        <v>4.5999999999999996</v>
      </c>
      <c r="K55" s="25">
        <f>überbaut!K55+baureif!K55+'baureif in 5 J.'!K55+langfristig!K55</f>
        <v>2.2999999999999998</v>
      </c>
      <c r="L55" s="25">
        <f>überbaut!L55+baureif!L55+'baureif in 5 J.'!L55+langfristig!L55</f>
        <v>8.8000000000000007</v>
      </c>
      <c r="M55" s="25">
        <f>überbaut!M55+baureif!M55+'baureif in 5 J.'!M55+langfristig!M55</f>
        <v>0</v>
      </c>
      <c r="N55" s="25">
        <f>überbaut!N55+baureif!N55+'baureif in 5 J.'!N55+langfristig!N55</f>
        <v>0</v>
      </c>
      <c r="O55" s="25">
        <f>überbaut!O55+baureif!O55+'baureif in 5 J.'!O55+langfristig!O55</f>
        <v>0.3</v>
      </c>
      <c r="P55" s="25">
        <f>überbaut!P55+baureif!P55+'baureif in 5 J.'!P55+langfristig!P55</f>
        <v>0</v>
      </c>
      <c r="Q55" s="44">
        <f>überbaut!Q55+baureif!Q55+'baureif in 5 J.'!Q55+langfristig!Q55</f>
        <v>0</v>
      </c>
      <c r="R55" s="38">
        <f>überbaut!R55+baureif!R55+'baureif in 5 J.'!R55+langfristig!R55</f>
        <v>100.3</v>
      </c>
      <c r="S55" s="2">
        <f t="shared" si="0"/>
        <v>84.3</v>
      </c>
      <c r="T55" s="2">
        <f t="shared" si="1"/>
        <v>6.8999999999999995</v>
      </c>
      <c r="U55" s="2">
        <f t="shared" si="2"/>
        <v>8.8000000000000007</v>
      </c>
      <c r="V55" s="2">
        <f t="shared" si="3"/>
        <v>0.3</v>
      </c>
      <c r="W55" s="51">
        <f t="shared" si="4"/>
        <v>0</v>
      </c>
    </row>
    <row r="56" spans="1:23" x14ac:dyDescent="0.2">
      <c r="A56" s="20">
        <v>4077</v>
      </c>
      <c r="B56" s="22" t="s">
        <v>235</v>
      </c>
      <c r="C56" s="25">
        <f>überbaut!C56+baureif!C56+'baureif in 5 J.'!C56+langfristig!C56</f>
        <v>0</v>
      </c>
      <c r="D56" s="25">
        <f>überbaut!D56+baureif!D56+'baureif in 5 J.'!D56+langfristig!D56</f>
        <v>10.700000000000001</v>
      </c>
      <c r="E56" s="25">
        <f>überbaut!E56+baureif!E56+'baureif in 5 J.'!E56+langfristig!E56</f>
        <v>1.7000000000000002</v>
      </c>
      <c r="F56" s="25">
        <f>überbaut!F56+baureif!F56+'baureif in 5 J.'!F56+langfristig!F56</f>
        <v>18.2</v>
      </c>
      <c r="G56" s="25">
        <f>überbaut!G56+baureif!G56+'baureif in 5 J.'!G56+langfristig!G56</f>
        <v>1.4</v>
      </c>
      <c r="H56" s="25">
        <f>überbaut!H56+baureif!H56+'baureif in 5 J.'!H56+langfristig!H56</f>
        <v>0</v>
      </c>
      <c r="I56" s="25">
        <f>überbaut!I56+baureif!I56+'baureif in 5 J.'!I56+langfristig!I56</f>
        <v>0</v>
      </c>
      <c r="J56" s="25">
        <f>überbaut!J56+baureif!J56+'baureif in 5 J.'!J56+langfristig!J56</f>
        <v>1.7999999999999998</v>
      </c>
      <c r="K56" s="25">
        <f>überbaut!K56+baureif!K56+'baureif in 5 J.'!K56+langfristig!K56</f>
        <v>0</v>
      </c>
      <c r="L56" s="25">
        <f>überbaut!L56+baureif!L56+'baureif in 5 J.'!L56+langfristig!L56</f>
        <v>3.3</v>
      </c>
      <c r="M56" s="25">
        <f>überbaut!M56+baureif!M56+'baureif in 5 J.'!M56+langfristig!M56</f>
        <v>0</v>
      </c>
      <c r="N56" s="25">
        <f>überbaut!N56+baureif!N56+'baureif in 5 J.'!N56+langfristig!N56</f>
        <v>0</v>
      </c>
      <c r="O56" s="25">
        <f>überbaut!O56+baureif!O56+'baureif in 5 J.'!O56+langfristig!O56</f>
        <v>0</v>
      </c>
      <c r="P56" s="25">
        <f>überbaut!P56+baureif!P56+'baureif in 5 J.'!P56+langfristig!P56</f>
        <v>0</v>
      </c>
      <c r="Q56" s="44">
        <f>überbaut!Q56+baureif!Q56+'baureif in 5 J.'!Q56+langfristig!Q56</f>
        <v>0</v>
      </c>
      <c r="R56" s="38">
        <f>überbaut!R56+baureif!R56+'baureif in 5 J.'!R56+langfristig!R56</f>
        <v>37.1</v>
      </c>
      <c r="S56" s="2">
        <f t="shared" si="0"/>
        <v>32</v>
      </c>
      <c r="T56" s="2">
        <f t="shared" si="1"/>
        <v>1.7999999999999998</v>
      </c>
      <c r="U56" s="2">
        <f t="shared" si="2"/>
        <v>3.3</v>
      </c>
      <c r="V56" s="2">
        <f t="shared" si="3"/>
        <v>0</v>
      </c>
      <c r="W56" s="51">
        <f t="shared" si="4"/>
        <v>0</v>
      </c>
    </row>
    <row r="57" spans="1:23" x14ac:dyDescent="0.2">
      <c r="A57" s="20">
        <v>4078</v>
      </c>
      <c r="B57" s="22" t="s">
        <v>199</v>
      </c>
      <c r="C57" s="25">
        <f>überbaut!C57+baureif!C57+'baureif in 5 J.'!C57+langfristig!C57</f>
        <v>0</v>
      </c>
      <c r="D57" s="25">
        <f>überbaut!D57+baureif!D57+'baureif in 5 J.'!D57+langfristig!D57</f>
        <v>4.5999999999999996</v>
      </c>
      <c r="E57" s="25">
        <f>überbaut!E57+baureif!E57+'baureif in 5 J.'!E57+langfristig!E57</f>
        <v>0</v>
      </c>
      <c r="F57" s="25">
        <f>überbaut!F57+baureif!F57+'baureif in 5 J.'!F57+langfristig!F57</f>
        <v>6.6000000000000005</v>
      </c>
      <c r="G57" s="25">
        <f>überbaut!G57+baureif!G57+'baureif in 5 J.'!G57+langfristig!G57</f>
        <v>0.1</v>
      </c>
      <c r="H57" s="25">
        <f>überbaut!H57+baureif!H57+'baureif in 5 J.'!H57+langfristig!H57</f>
        <v>0.7</v>
      </c>
      <c r="I57" s="25">
        <f>überbaut!I57+baureif!I57+'baureif in 5 J.'!I57+langfristig!I57</f>
        <v>0</v>
      </c>
      <c r="J57" s="25">
        <f>überbaut!J57+baureif!J57+'baureif in 5 J.'!J57+langfristig!J57</f>
        <v>0</v>
      </c>
      <c r="K57" s="25">
        <f>überbaut!K57+baureif!K57+'baureif in 5 J.'!K57+langfristig!K57</f>
        <v>0</v>
      </c>
      <c r="L57" s="25">
        <f>überbaut!L57+baureif!L57+'baureif in 5 J.'!L57+langfristig!L57</f>
        <v>0.9</v>
      </c>
      <c r="M57" s="25">
        <f>überbaut!M57+baureif!M57+'baureif in 5 J.'!M57+langfristig!M57</f>
        <v>0</v>
      </c>
      <c r="N57" s="25">
        <f>überbaut!N57+baureif!N57+'baureif in 5 J.'!N57+langfristig!N57</f>
        <v>0</v>
      </c>
      <c r="O57" s="25">
        <f>überbaut!O57+baureif!O57+'baureif in 5 J.'!O57+langfristig!O57</f>
        <v>0</v>
      </c>
      <c r="P57" s="25">
        <f>überbaut!P57+baureif!P57+'baureif in 5 J.'!P57+langfristig!P57</f>
        <v>0</v>
      </c>
      <c r="Q57" s="44">
        <f>überbaut!Q57+baureif!Q57+'baureif in 5 J.'!Q57+langfristig!Q57</f>
        <v>0</v>
      </c>
      <c r="R57" s="38">
        <f>überbaut!R57+baureif!R57+'baureif in 5 J.'!R57+langfristig!R57</f>
        <v>12.899999999999999</v>
      </c>
      <c r="S57" s="2">
        <f t="shared" si="0"/>
        <v>11.999999999999998</v>
      </c>
      <c r="T57" s="2">
        <f t="shared" si="1"/>
        <v>0</v>
      </c>
      <c r="U57" s="2">
        <f t="shared" si="2"/>
        <v>0.9</v>
      </c>
      <c r="V57" s="2">
        <f t="shared" si="3"/>
        <v>0</v>
      </c>
      <c r="W57" s="51">
        <f t="shared" si="4"/>
        <v>0</v>
      </c>
    </row>
    <row r="58" spans="1:23" x14ac:dyDescent="0.2">
      <c r="A58" s="20">
        <v>4079</v>
      </c>
      <c r="B58" s="22" t="s">
        <v>203</v>
      </c>
      <c r="C58" s="25">
        <f>überbaut!C58+baureif!C58+'baureif in 5 J.'!C58+langfristig!C58</f>
        <v>0</v>
      </c>
      <c r="D58" s="25">
        <f>überbaut!D58+baureif!D58+'baureif in 5 J.'!D58+langfristig!D58</f>
        <v>9.9</v>
      </c>
      <c r="E58" s="25">
        <f>überbaut!E58+baureif!E58+'baureif in 5 J.'!E58+langfristig!E58</f>
        <v>0</v>
      </c>
      <c r="F58" s="25">
        <f>überbaut!F58+baureif!F58+'baureif in 5 J.'!F58+langfristig!F58</f>
        <v>21.9</v>
      </c>
      <c r="G58" s="25">
        <f>überbaut!G58+baureif!G58+'baureif in 5 J.'!G58+langfristig!G58</f>
        <v>0</v>
      </c>
      <c r="H58" s="25">
        <f>überbaut!H58+baureif!H58+'baureif in 5 J.'!H58+langfristig!H58</f>
        <v>0</v>
      </c>
      <c r="I58" s="25">
        <f>überbaut!I58+baureif!I58+'baureif in 5 J.'!I58+langfristig!I58</f>
        <v>0</v>
      </c>
      <c r="J58" s="25">
        <f>überbaut!J58+baureif!J58+'baureif in 5 J.'!J58+langfristig!J58</f>
        <v>2.6</v>
      </c>
      <c r="K58" s="25">
        <f>überbaut!K58+baureif!K58+'baureif in 5 J.'!K58+langfristig!K58</f>
        <v>0</v>
      </c>
      <c r="L58" s="25">
        <f>überbaut!L58+baureif!L58+'baureif in 5 J.'!L58+langfristig!L58</f>
        <v>2.6</v>
      </c>
      <c r="M58" s="25">
        <f>überbaut!M58+baureif!M58+'baureif in 5 J.'!M58+langfristig!M58</f>
        <v>4</v>
      </c>
      <c r="N58" s="25">
        <f>überbaut!N58+baureif!N58+'baureif in 5 J.'!N58+langfristig!N58</f>
        <v>0</v>
      </c>
      <c r="O58" s="25">
        <f>überbaut!O58+baureif!O58+'baureif in 5 J.'!O58+langfristig!O58</f>
        <v>0</v>
      </c>
      <c r="P58" s="25">
        <f>überbaut!P58+baureif!P58+'baureif in 5 J.'!P58+langfristig!P58</f>
        <v>0</v>
      </c>
      <c r="Q58" s="44">
        <f>überbaut!Q58+baureif!Q58+'baureif in 5 J.'!Q58+langfristig!Q58</f>
        <v>0</v>
      </c>
      <c r="R58" s="38">
        <f>überbaut!R58+baureif!R58+'baureif in 5 J.'!R58+langfristig!R58</f>
        <v>41.000000000000007</v>
      </c>
      <c r="S58" s="2">
        <f t="shared" si="0"/>
        <v>31.799999999999997</v>
      </c>
      <c r="T58" s="2">
        <f t="shared" si="1"/>
        <v>2.6</v>
      </c>
      <c r="U58" s="2">
        <f t="shared" si="2"/>
        <v>2.6</v>
      </c>
      <c r="V58" s="2">
        <f t="shared" si="3"/>
        <v>4</v>
      </c>
      <c r="W58" s="51">
        <f t="shared" si="4"/>
        <v>0</v>
      </c>
    </row>
    <row r="59" spans="1:23" x14ac:dyDescent="0.2">
      <c r="A59" s="20">
        <v>4080</v>
      </c>
      <c r="B59" s="22" t="s">
        <v>207</v>
      </c>
      <c r="C59" s="25">
        <f>überbaut!C59+baureif!C59+'baureif in 5 J.'!C59+langfristig!C59</f>
        <v>0</v>
      </c>
      <c r="D59" s="25">
        <f>überbaut!D59+baureif!D59+'baureif in 5 J.'!D59+langfristig!D59</f>
        <v>4.5999999999999996</v>
      </c>
      <c r="E59" s="25">
        <f>überbaut!E59+baureif!E59+'baureif in 5 J.'!E59+langfristig!E59</f>
        <v>0</v>
      </c>
      <c r="F59" s="25">
        <f>überbaut!F59+baureif!F59+'baureif in 5 J.'!F59+langfristig!F59</f>
        <v>74.8</v>
      </c>
      <c r="G59" s="25">
        <f>überbaut!G59+baureif!G59+'baureif in 5 J.'!G59+langfristig!G59</f>
        <v>17.3</v>
      </c>
      <c r="H59" s="25">
        <f>überbaut!H59+baureif!H59+'baureif in 5 J.'!H59+langfristig!H59</f>
        <v>11.6</v>
      </c>
      <c r="I59" s="25">
        <f>überbaut!I59+baureif!I59+'baureif in 5 J.'!I59+langfristig!I59</f>
        <v>42.199999999999996</v>
      </c>
      <c r="J59" s="25">
        <f>überbaut!J59+baureif!J59+'baureif in 5 J.'!J59+langfristig!J59</f>
        <v>5.7</v>
      </c>
      <c r="K59" s="25">
        <f>überbaut!K59+baureif!K59+'baureif in 5 J.'!K59+langfristig!K59</f>
        <v>74.2</v>
      </c>
      <c r="L59" s="25">
        <f>überbaut!L59+baureif!L59+'baureif in 5 J.'!L59+langfristig!L59</f>
        <v>21.6</v>
      </c>
      <c r="M59" s="25">
        <f>überbaut!M59+baureif!M59+'baureif in 5 J.'!M59+langfristig!M59</f>
        <v>3.2</v>
      </c>
      <c r="N59" s="25">
        <f>überbaut!N59+baureif!N59+'baureif in 5 J.'!N59+langfristig!N59</f>
        <v>0</v>
      </c>
      <c r="O59" s="25">
        <f>überbaut!O59+baureif!O59+'baureif in 5 J.'!O59+langfristig!O59</f>
        <v>0.7</v>
      </c>
      <c r="P59" s="25">
        <f>überbaut!P59+baureif!P59+'baureif in 5 J.'!P59+langfristig!P59</f>
        <v>0</v>
      </c>
      <c r="Q59" s="44">
        <f>überbaut!Q59+baureif!Q59+'baureif in 5 J.'!Q59+langfristig!Q59</f>
        <v>2.5</v>
      </c>
      <c r="R59" s="38">
        <f>überbaut!R59+baureif!R59+'baureif in 5 J.'!R59+langfristig!R59</f>
        <v>258.39999999999998</v>
      </c>
      <c r="S59" s="2">
        <f t="shared" si="0"/>
        <v>150.49999999999997</v>
      </c>
      <c r="T59" s="2">
        <f t="shared" si="1"/>
        <v>79.900000000000006</v>
      </c>
      <c r="U59" s="2">
        <f t="shared" si="2"/>
        <v>21.6</v>
      </c>
      <c r="V59" s="2">
        <f t="shared" si="3"/>
        <v>3.9000000000000004</v>
      </c>
      <c r="W59" s="51">
        <f t="shared" si="4"/>
        <v>2.5</v>
      </c>
    </row>
    <row r="60" spans="1:23" x14ac:dyDescent="0.2">
      <c r="A60" s="20">
        <v>4081</v>
      </c>
      <c r="B60" s="30" t="s">
        <v>214</v>
      </c>
      <c r="C60" s="25">
        <f>überbaut!C60+baureif!C60+'baureif in 5 J.'!C60+langfristig!C60</f>
        <v>4.9000000000000004</v>
      </c>
      <c r="D60" s="25">
        <f>überbaut!D60+baureif!D60+'baureif in 5 J.'!D60+langfristig!D60</f>
        <v>0</v>
      </c>
      <c r="E60" s="25">
        <f>überbaut!E60+baureif!E60+'baureif in 5 J.'!E60+langfristig!E60</f>
        <v>40.899999999999991</v>
      </c>
      <c r="F60" s="25">
        <f>überbaut!F60+baureif!F60+'baureif in 5 J.'!F60+langfristig!F60</f>
        <v>21.7</v>
      </c>
      <c r="G60" s="25">
        <f>überbaut!G60+baureif!G60+'baureif in 5 J.'!G60+langfristig!G60</f>
        <v>9.6</v>
      </c>
      <c r="H60" s="25">
        <f>überbaut!H60+baureif!H60+'baureif in 5 J.'!H60+langfristig!H60</f>
        <v>3.1</v>
      </c>
      <c r="I60" s="25">
        <f>überbaut!I60+baureif!I60+'baureif in 5 J.'!I60+langfristig!I60</f>
        <v>4.0999999999999996</v>
      </c>
      <c r="J60" s="25">
        <f>überbaut!J60+baureif!J60+'baureif in 5 J.'!J60+langfristig!J60</f>
        <v>2.2000000000000002</v>
      </c>
      <c r="K60" s="25">
        <f>überbaut!K60+baureif!K60+'baureif in 5 J.'!K60+langfristig!K60</f>
        <v>0</v>
      </c>
      <c r="L60" s="25">
        <f>überbaut!L60+baureif!L60+'baureif in 5 J.'!L60+langfristig!L60</f>
        <v>11.6</v>
      </c>
      <c r="M60" s="25">
        <f>überbaut!M60+baureif!M60+'baureif in 5 J.'!M60+langfristig!M60</f>
        <v>0.3</v>
      </c>
      <c r="N60" s="25">
        <f>überbaut!N60+baureif!N60+'baureif in 5 J.'!N60+langfristig!N60</f>
        <v>0</v>
      </c>
      <c r="O60" s="25">
        <f>überbaut!O60+baureif!O60+'baureif in 5 J.'!O60+langfristig!O60</f>
        <v>0</v>
      </c>
      <c r="P60" s="25">
        <f>überbaut!P60+baureif!P60+'baureif in 5 J.'!P60+langfristig!P60</f>
        <v>0</v>
      </c>
      <c r="Q60" s="44">
        <f>überbaut!Q60+baureif!Q60+'baureif in 5 J.'!Q60+langfristig!Q60</f>
        <v>0</v>
      </c>
      <c r="R60" s="38">
        <f>überbaut!R60+baureif!R60+'baureif in 5 J.'!R60+langfristig!R60</f>
        <v>98.399999999999977</v>
      </c>
      <c r="S60" s="2">
        <f t="shared" si="0"/>
        <v>84.299999999999969</v>
      </c>
      <c r="T60" s="2">
        <f t="shared" si="1"/>
        <v>2.2000000000000002</v>
      </c>
      <c r="U60" s="2">
        <f t="shared" si="2"/>
        <v>11.6</v>
      </c>
      <c r="V60" s="2">
        <f t="shared" si="3"/>
        <v>0.3</v>
      </c>
      <c r="W60" s="51">
        <f t="shared" si="4"/>
        <v>0</v>
      </c>
    </row>
    <row r="61" spans="1:23" x14ac:dyDescent="0.2">
      <c r="A61" s="20">
        <v>4082</v>
      </c>
      <c r="B61" s="22" t="s">
        <v>219</v>
      </c>
      <c r="C61" s="25">
        <f>überbaut!C61+baureif!C61+'baureif in 5 J.'!C61+langfristig!C61</f>
        <v>16.400000000000002</v>
      </c>
      <c r="D61" s="25">
        <f>überbaut!D61+baureif!D61+'baureif in 5 J.'!D61+langfristig!D61</f>
        <v>4.6999999999999993</v>
      </c>
      <c r="E61" s="25">
        <f>überbaut!E61+baureif!E61+'baureif in 5 J.'!E61+langfristig!E61</f>
        <v>0</v>
      </c>
      <c r="F61" s="25">
        <f>überbaut!F61+baureif!F61+'baureif in 5 J.'!F61+langfristig!F61</f>
        <v>156.5</v>
      </c>
      <c r="G61" s="25">
        <f>überbaut!G61+baureif!G61+'baureif in 5 J.'!G61+langfristig!G61</f>
        <v>40.200000000000003</v>
      </c>
      <c r="H61" s="25">
        <f>überbaut!H61+baureif!H61+'baureif in 5 J.'!H61+langfristig!H61</f>
        <v>18.600000000000001</v>
      </c>
      <c r="I61" s="25">
        <f>überbaut!I61+baureif!I61+'baureif in 5 J.'!I61+langfristig!I61</f>
        <v>46.800000000000004</v>
      </c>
      <c r="J61" s="25">
        <f>überbaut!J61+baureif!J61+'baureif in 5 J.'!J61+langfristig!J61</f>
        <v>44.7</v>
      </c>
      <c r="K61" s="25">
        <f>überbaut!K61+baureif!K61+'baureif in 5 J.'!K61+langfristig!K61</f>
        <v>26.9</v>
      </c>
      <c r="L61" s="25">
        <f>überbaut!L61+baureif!L61+'baureif in 5 J.'!L61+langfristig!L61</f>
        <v>43.900000000000006</v>
      </c>
      <c r="M61" s="25">
        <f>überbaut!M61+baureif!M61+'baureif in 5 J.'!M61+langfristig!M61</f>
        <v>2.4</v>
      </c>
      <c r="N61" s="25">
        <f>überbaut!N61+baureif!N61+'baureif in 5 J.'!N61+langfristig!N61</f>
        <v>0</v>
      </c>
      <c r="O61" s="25">
        <f>überbaut!O61+baureif!O61+'baureif in 5 J.'!O61+langfristig!O61</f>
        <v>0</v>
      </c>
      <c r="P61" s="25">
        <f>überbaut!P61+baureif!P61+'baureif in 5 J.'!P61+langfristig!P61</f>
        <v>0</v>
      </c>
      <c r="Q61" s="44">
        <f>überbaut!Q61+baureif!Q61+'baureif in 5 J.'!Q61+langfristig!Q61</f>
        <v>0</v>
      </c>
      <c r="R61" s="38">
        <f>überbaut!R61+baureif!R61+'baureif in 5 J.'!R61+langfristig!R61</f>
        <v>401.09999999999997</v>
      </c>
      <c r="S61" s="2">
        <f t="shared" si="0"/>
        <v>283.2</v>
      </c>
      <c r="T61" s="2">
        <f t="shared" si="1"/>
        <v>71.599999999999994</v>
      </c>
      <c r="U61" s="2">
        <f t="shared" si="2"/>
        <v>43.900000000000006</v>
      </c>
      <c r="V61" s="2">
        <f t="shared" si="3"/>
        <v>2.4</v>
      </c>
      <c r="W61" s="51">
        <f t="shared" si="4"/>
        <v>0</v>
      </c>
    </row>
    <row r="62" spans="1:23" x14ac:dyDescent="0.2">
      <c r="A62" s="20">
        <v>4083</v>
      </c>
      <c r="B62" s="26" t="s">
        <v>228</v>
      </c>
      <c r="C62" s="25">
        <f>überbaut!C62+baureif!C62+'baureif in 5 J.'!C62+langfristig!C62</f>
        <v>0</v>
      </c>
      <c r="D62" s="25">
        <f>überbaut!D62+baureif!D62+'baureif in 5 J.'!D62+langfristig!D62</f>
        <v>17.900000000000002</v>
      </c>
      <c r="E62" s="25">
        <f>überbaut!E62+baureif!E62+'baureif in 5 J.'!E62+langfristig!E62</f>
        <v>0</v>
      </c>
      <c r="F62" s="25">
        <f>überbaut!F62+baureif!F62+'baureif in 5 J.'!F62+langfristig!F62</f>
        <v>47.300000000000004</v>
      </c>
      <c r="G62" s="25">
        <f>überbaut!G62+baureif!G62+'baureif in 5 J.'!G62+langfristig!G62</f>
        <v>11.2</v>
      </c>
      <c r="H62" s="25">
        <f>überbaut!H62+baureif!H62+'baureif in 5 J.'!H62+langfristig!H62</f>
        <v>0</v>
      </c>
      <c r="I62" s="25">
        <f>überbaut!I62+baureif!I62+'baureif in 5 J.'!I62+langfristig!I62</f>
        <v>6.8999999999999995</v>
      </c>
      <c r="J62" s="25">
        <f>überbaut!J62+baureif!J62+'baureif in 5 J.'!J62+langfristig!J62</f>
        <v>9.4</v>
      </c>
      <c r="K62" s="25">
        <f>überbaut!K62+baureif!K62+'baureif in 5 J.'!K62+langfristig!K62</f>
        <v>0</v>
      </c>
      <c r="L62" s="25">
        <f>überbaut!L62+baureif!L62+'baureif in 5 J.'!L62+langfristig!L62</f>
        <v>6.5</v>
      </c>
      <c r="M62" s="25">
        <f>überbaut!M62+baureif!M62+'baureif in 5 J.'!M62+langfristig!M62</f>
        <v>0</v>
      </c>
      <c r="N62" s="25">
        <f>überbaut!N62+baureif!N62+'baureif in 5 J.'!N62+langfristig!N62</f>
        <v>0</v>
      </c>
      <c r="O62" s="25">
        <f>überbaut!O62+baureif!O62+'baureif in 5 J.'!O62+langfristig!O62</f>
        <v>0</v>
      </c>
      <c r="P62" s="25">
        <f>überbaut!P62+baureif!P62+'baureif in 5 J.'!P62+langfristig!P62</f>
        <v>0</v>
      </c>
      <c r="Q62" s="44">
        <f>überbaut!Q62+baureif!Q62+'baureif in 5 J.'!Q62+langfristig!Q62</f>
        <v>0</v>
      </c>
      <c r="R62" s="38">
        <f>überbaut!R62+baureif!R62+'baureif in 5 J.'!R62+langfristig!R62</f>
        <v>99.199999999999989</v>
      </c>
      <c r="S62" s="2">
        <f t="shared" si="0"/>
        <v>83.300000000000011</v>
      </c>
      <c r="T62" s="2">
        <f t="shared" si="1"/>
        <v>9.4</v>
      </c>
      <c r="U62" s="2">
        <f t="shared" si="2"/>
        <v>6.5</v>
      </c>
      <c r="V62" s="2">
        <f t="shared" si="3"/>
        <v>0</v>
      </c>
      <c r="W62" s="51">
        <f t="shared" si="4"/>
        <v>0</v>
      </c>
    </row>
    <row r="63" spans="1:23" x14ac:dyDescent="0.2">
      <c r="A63" s="20">
        <v>4084</v>
      </c>
      <c r="B63" s="26" t="s">
        <v>98</v>
      </c>
      <c r="C63" s="25">
        <f>überbaut!C63+baureif!C63+'baureif in 5 J.'!C63+langfristig!C63</f>
        <v>0.8</v>
      </c>
      <c r="D63" s="25">
        <f>überbaut!D63+baureif!D63+'baureif in 5 J.'!D63+langfristig!D63</f>
        <v>4.3</v>
      </c>
      <c r="E63" s="25">
        <f>überbaut!E63+baureif!E63+'baureif in 5 J.'!E63+langfristig!E63</f>
        <v>0</v>
      </c>
      <c r="F63" s="25">
        <f>überbaut!F63+baureif!F63+'baureif in 5 J.'!F63+langfristig!F63</f>
        <v>6.6999999999999993</v>
      </c>
      <c r="G63" s="25">
        <f>überbaut!G63+baureif!G63+'baureif in 5 J.'!G63+langfristig!G63</f>
        <v>0</v>
      </c>
      <c r="H63" s="25">
        <f>überbaut!H63+baureif!H63+'baureif in 5 J.'!H63+langfristig!H63</f>
        <v>0</v>
      </c>
      <c r="I63" s="25">
        <f>überbaut!I63+baureif!I63+'baureif in 5 J.'!I63+langfristig!I63</f>
        <v>0</v>
      </c>
      <c r="J63" s="25">
        <f>überbaut!J63+baureif!J63+'baureif in 5 J.'!J63+langfristig!J63</f>
        <v>0</v>
      </c>
      <c r="K63" s="25">
        <f>überbaut!K63+baureif!K63+'baureif in 5 J.'!K63+langfristig!K63</f>
        <v>0</v>
      </c>
      <c r="L63" s="25">
        <f>überbaut!L63+baureif!L63+'baureif in 5 J.'!L63+langfristig!L63</f>
        <v>1.3</v>
      </c>
      <c r="M63" s="25">
        <f>überbaut!M63+baureif!M63+'baureif in 5 J.'!M63+langfristig!M63</f>
        <v>0</v>
      </c>
      <c r="N63" s="25">
        <f>überbaut!N63+baureif!N63+'baureif in 5 J.'!N63+langfristig!N63</f>
        <v>0</v>
      </c>
      <c r="O63" s="25">
        <f>überbaut!O63+baureif!O63+'baureif in 5 J.'!O63+langfristig!O63</f>
        <v>0</v>
      </c>
      <c r="P63" s="25">
        <f>überbaut!P63+baureif!P63+'baureif in 5 J.'!P63+langfristig!P63</f>
        <v>0</v>
      </c>
      <c r="Q63" s="44">
        <f>überbaut!Q63+baureif!Q63+'baureif in 5 J.'!Q63+langfristig!Q63</f>
        <v>0</v>
      </c>
      <c r="R63" s="38">
        <f>überbaut!R63+baureif!R63+'baureif in 5 J.'!R63+langfristig!R63</f>
        <v>13.099999999999998</v>
      </c>
      <c r="S63" s="2">
        <f t="shared" si="0"/>
        <v>11.799999999999999</v>
      </c>
      <c r="T63" s="2">
        <f t="shared" si="1"/>
        <v>0</v>
      </c>
      <c r="U63" s="2">
        <f t="shared" si="2"/>
        <v>1.3</v>
      </c>
      <c r="V63" s="2">
        <f t="shared" si="3"/>
        <v>0</v>
      </c>
      <c r="W63" s="51">
        <f t="shared" si="4"/>
        <v>0</v>
      </c>
    </row>
    <row r="64" spans="1:23" s="9" customFormat="1" x14ac:dyDescent="0.2">
      <c r="A64" s="20">
        <v>4091</v>
      </c>
      <c r="B64" s="22" t="s">
        <v>27</v>
      </c>
      <c r="C64" s="25">
        <f>überbaut!C64+baureif!C64+'baureif in 5 J.'!C64+langfristig!C64</f>
        <v>0</v>
      </c>
      <c r="D64" s="25">
        <f>überbaut!D64+baureif!D64+'baureif in 5 J.'!D64+langfristig!D64</f>
        <v>9.3000000000000007</v>
      </c>
      <c r="E64" s="25">
        <f>überbaut!E64+baureif!E64+'baureif in 5 J.'!E64+langfristig!E64</f>
        <v>0</v>
      </c>
      <c r="F64" s="25">
        <f>überbaut!F64+baureif!F64+'baureif in 5 J.'!F64+langfristig!F64</f>
        <v>41.9</v>
      </c>
      <c r="G64" s="25">
        <f>überbaut!G64+baureif!G64+'baureif in 5 J.'!G64+langfristig!G64</f>
        <v>0</v>
      </c>
      <c r="H64" s="25">
        <f>überbaut!H64+baureif!H64+'baureif in 5 J.'!H64+langfristig!H64</f>
        <v>4.7</v>
      </c>
      <c r="I64" s="25">
        <f>überbaut!I64+baureif!I64+'baureif in 5 J.'!I64+langfristig!I64</f>
        <v>0</v>
      </c>
      <c r="J64" s="25">
        <f>überbaut!J64+baureif!J64+'baureif in 5 J.'!J64+langfristig!J64</f>
        <v>2.6999999999999997</v>
      </c>
      <c r="K64" s="25">
        <f>überbaut!K64+baureif!K64+'baureif in 5 J.'!K64+langfristig!K64</f>
        <v>0</v>
      </c>
      <c r="L64" s="25">
        <f>überbaut!L64+baureif!L64+'baureif in 5 J.'!L64+langfristig!L64</f>
        <v>7.2999999999999989</v>
      </c>
      <c r="M64" s="25">
        <f>überbaut!M64+baureif!M64+'baureif in 5 J.'!M64+langfristig!M64</f>
        <v>0</v>
      </c>
      <c r="N64" s="25">
        <f>überbaut!N64+baureif!N64+'baureif in 5 J.'!N64+langfristig!N64</f>
        <v>0</v>
      </c>
      <c r="O64" s="25">
        <f>überbaut!O64+baureif!O64+'baureif in 5 J.'!O64+langfristig!O64</f>
        <v>0</v>
      </c>
      <c r="P64" s="25">
        <f>überbaut!P64+baureif!P64+'baureif in 5 J.'!P64+langfristig!P64</f>
        <v>0</v>
      </c>
      <c r="Q64" s="44">
        <f>überbaut!Q64+baureif!Q64+'baureif in 5 J.'!Q64+langfristig!Q64</f>
        <v>1.7000000000000002</v>
      </c>
      <c r="R64" s="38">
        <f>überbaut!R64+baureif!R64+'baureif in 5 J.'!R64+langfristig!R64</f>
        <v>67.600000000000009</v>
      </c>
      <c r="S64" s="2">
        <f t="shared" si="0"/>
        <v>55.900000000000006</v>
      </c>
      <c r="T64" s="2">
        <f t="shared" si="1"/>
        <v>2.6999999999999997</v>
      </c>
      <c r="U64" s="2">
        <f t="shared" si="2"/>
        <v>7.2999999999999989</v>
      </c>
      <c r="V64" s="2">
        <f t="shared" si="3"/>
        <v>0</v>
      </c>
      <c r="W64" s="51">
        <f t="shared" si="4"/>
        <v>1.7000000000000002</v>
      </c>
    </row>
    <row r="65" spans="1:23" x14ac:dyDescent="0.2">
      <c r="A65" s="20">
        <v>4092</v>
      </c>
      <c r="B65" s="22" t="s">
        <v>40</v>
      </c>
      <c r="C65" s="25">
        <f>überbaut!C65+baureif!C65+'baureif in 5 J.'!C65+langfristig!C65</f>
        <v>3.4000000000000004</v>
      </c>
      <c r="D65" s="25">
        <f>überbaut!D65+baureif!D65+'baureif in 5 J.'!D65+langfristig!D65</f>
        <v>10.4</v>
      </c>
      <c r="E65" s="25">
        <f>überbaut!E65+baureif!E65+'baureif in 5 J.'!E65+langfristig!E65</f>
        <v>0</v>
      </c>
      <c r="F65" s="25">
        <f>überbaut!F65+baureif!F65+'baureif in 5 J.'!F65+langfristig!F65</f>
        <v>33.9</v>
      </c>
      <c r="G65" s="25">
        <f>überbaut!G65+baureif!G65+'baureif in 5 J.'!G65+langfristig!G65</f>
        <v>24.3</v>
      </c>
      <c r="H65" s="25">
        <f>überbaut!H65+baureif!H65+'baureif in 5 J.'!H65+langfristig!H65</f>
        <v>0</v>
      </c>
      <c r="I65" s="25">
        <f>überbaut!I65+baureif!I65+'baureif in 5 J.'!I65+langfristig!I65</f>
        <v>1.5</v>
      </c>
      <c r="J65" s="25">
        <f>überbaut!J65+baureif!J65+'baureif in 5 J.'!J65+langfristig!J65</f>
        <v>7.2</v>
      </c>
      <c r="K65" s="25">
        <f>überbaut!K65+baureif!K65+'baureif in 5 J.'!K65+langfristig!K65</f>
        <v>68.099999999999994</v>
      </c>
      <c r="L65" s="25">
        <f>überbaut!L65+baureif!L65+'baureif in 5 J.'!L65+langfristig!L65</f>
        <v>11.400000000000002</v>
      </c>
      <c r="M65" s="25">
        <f>überbaut!M65+baureif!M65+'baureif in 5 J.'!M65+langfristig!M65</f>
        <v>1.8</v>
      </c>
      <c r="N65" s="25">
        <f>überbaut!N65+baureif!N65+'baureif in 5 J.'!N65+langfristig!N65</f>
        <v>0</v>
      </c>
      <c r="O65" s="25">
        <f>überbaut!O65+baureif!O65+'baureif in 5 J.'!O65+langfristig!O65</f>
        <v>0</v>
      </c>
      <c r="P65" s="25">
        <f>überbaut!P65+baureif!P65+'baureif in 5 J.'!P65+langfristig!P65</f>
        <v>0</v>
      </c>
      <c r="Q65" s="44">
        <f>überbaut!Q65+baureif!Q65+'baureif in 5 J.'!Q65+langfristig!Q65</f>
        <v>8.6999999999999993</v>
      </c>
      <c r="R65" s="38">
        <f>überbaut!R65+baureif!R65+'baureif in 5 J.'!R65+langfristig!R65</f>
        <v>170.7</v>
      </c>
      <c r="S65" s="2">
        <f t="shared" si="0"/>
        <v>73.5</v>
      </c>
      <c r="T65" s="2">
        <f t="shared" si="1"/>
        <v>75.3</v>
      </c>
      <c r="U65" s="2">
        <f t="shared" si="2"/>
        <v>11.400000000000002</v>
      </c>
      <c r="V65" s="2">
        <f t="shared" si="3"/>
        <v>1.8</v>
      </c>
      <c r="W65" s="51">
        <f t="shared" si="4"/>
        <v>8.6999999999999993</v>
      </c>
    </row>
    <row r="66" spans="1:23" x14ac:dyDescent="0.2">
      <c r="A66" s="20">
        <v>4093</v>
      </c>
      <c r="B66" s="30" t="s">
        <v>41</v>
      </c>
      <c r="C66" s="25">
        <f>überbaut!C66+baureif!C66+'baureif in 5 J.'!C66+langfristig!C66</f>
        <v>0</v>
      </c>
      <c r="D66" s="25">
        <f>überbaut!D66+baureif!D66+'baureif in 5 J.'!D66+langfristig!D66</f>
        <v>9.9</v>
      </c>
      <c r="E66" s="25">
        <f>überbaut!E66+baureif!E66+'baureif in 5 J.'!E66+langfristig!E66</f>
        <v>0</v>
      </c>
      <c r="F66" s="25">
        <f>überbaut!F66+baureif!F66+'baureif in 5 J.'!F66+langfristig!F66</f>
        <v>12.299999999999999</v>
      </c>
      <c r="G66" s="25">
        <f>überbaut!G66+baureif!G66+'baureif in 5 J.'!G66+langfristig!G66</f>
        <v>0</v>
      </c>
      <c r="H66" s="25">
        <f>überbaut!H66+baureif!H66+'baureif in 5 J.'!H66+langfristig!H66</f>
        <v>0</v>
      </c>
      <c r="I66" s="25">
        <f>überbaut!I66+baureif!I66+'baureif in 5 J.'!I66+langfristig!I66</f>
        <v>0</v>
      </c>
      <c r="J66" s="25">
        <f>überbaut!J66+baureif!J66+'baureif in 5 J.'!J66+langfristig!J66</f>
        <v>5.3999999999999995</v>
      </c>
      <c r="K66" s="25">
        <f>überbaut!K66+baureif!K66+'baureif in 5 J.'!K66+langfristig!K66</f>
        <v>1</v>
      </c>
      <c r="L66" s="25">
        <f>überbaut!L66+baureif!L66+'baureif in 5 J.'!L66+langfristig!L66</f>
        <v>1.6</v>
      </c>
      <c r="M66" s="25">
        <f>überbaut!M66+baureif!M66+'baureif in 5 J.'!M66+langfristig!M66</f>
        <v>0.2</v>
      </c>
      <c r="N66" s="25">
        <f>überbaut!N66+baureif!N66+'baureif in 5 J.'!N66+langfristig!N66</f>
        <v>0</v>
      </c>
      <c r="O66" s="25">
        <f>überbaut!O66+baureif!O66+'baureif in 5 J.'!O66+langfristig!O66</f>
        <v>0</v>
      </c>
      <c r="P66" s="25">
        <f>überbaut!P66+baureif!P66+'baureif in 5 J.'!P66+langfristig!P66</f>
        <v>0</v>
      </c>
      <c r="Q66" s="44">
        <f>überbaut!Q66+baureif!Q66+'baureif in 5 J.'!Q66+langfristig!Q66</f>
        <v>0</v>
      </c>
      <c r="R66" s="38">
        <f>überbaut!R66+baureif!R66+'baureif in 5 J.'!R66+langfristig!R66</f>
        <v>30.400000000000002</v>
      </c>
      <c r="S66" s="2">
        <f t="shared" si="0"/>
        <v>22.2</v>
      </c>
      <c r="T66" s="2">
        <f t="shared" si="1"/>
        <v>6.3999999999999995</v>
      </c>
      <c r="U66" s="2">
        <f t="shared" si="2"/>
        <v>1.6</v>
      </c>
      <c r="V66" s="2">
        <f t="shared" si="3"/>
        <v>0.2</v>
      </c>
      <c r="W66" s="51">
        <f t="shared" si="4"/>
        <v>0</v>
      </c>
    </row>
    <row r="67" spans="1:23" x14ac:dyDescent="0.2">
      <c r="A67" s="20">
        <v>4094</v>
      </c>
      <c r="B67" s="22" t="s">
        <v>48</v>
      </c>
      <c r="C67" s="25">
        <f>überbaut!C67+baureif!C67+'baureif in 5 J.'!C67+langfristig!C67</f>
        <v>0</v>
      </c>
      <c r="D67" s="25">
        <f>überbaut!D67+baureif!D67+'baureif in 5 J.'!D67+langfristig!D67</f>
        <v>11</v>
      </c>
      <c r="E67" s="25">
        <f>überbaut!E67+baureif!E67+'baureif in 5 J.'!E67+langfristig!E67</f>
        <v>0</v>
      </c>
      <c r="F67" s="25">
        <f>überbaut!F67+baureif!F67+'baureif in 5 J.'!F67+langfristig!F67</f>
        <v>12.3</v>
      </c>
      <c r="G67" s="25">
        <f>überbaut!G67+baureif!G67+'baureif in 5 J.'!G67+langfristig!G67</f>
        <v>0</v>
      </c>
      <c r="H67" s="25">
        <f>überbaut!H67+baureif!H67+'baureif in 5 J.'!H67+langfristig!H67</f>
        <v>0</v>
      </c>
      <c r="I67" s="25">
        <f>überbaut!I67+baureif!I67+'baureif in 5 J.'!I67+langfristig!I67</f>
        <v>0</v>
      </c>
      <c r="J67" s="25">
        <f>überbaut!J67+baureif!J67+'baureif in 5 J.'!J67+langfristig!J67</f>
        <v>1.7000000000000002</v>
      </c>
      <c r="K67" s="25">
        <f>überbaut!K67+baureif!K67+'baureif in 5 J.'!K67+langfristig!K67</f>
        <v>0</v>
      </c>
      <c r="L67" s="25">
        <f>überbaut!L67+baureif!L67+'baureif in 5 J.'!L67+langfristig!L67</f>
        <v>2.2000000000000002</v>
      </c>
      <c r="M67" s="25">
        <f>überbaut!M67+baureif!M67+'baureif in 5 J.'!M67+langfristig!M67</f>
        <v>0.1</v>
      </c>
      <c r="N67" s="25">
        <f>überbaut!N67+baureif!N67+'baureif in 5 J.'!N67+langfristig!N67</f>
        <v>0</v>
      </c>
      <c r="O67" s="25">
        <f>überbaut!O67+baureif!O67+'baureif in 5 J.'!O67+langfristig!O67</f>
        <v>0</v>
      </c>
      <c r="P67" s="25">
        <f>überbaut!P67+baureif!P67+'baureif in 5 J.'!P67+langfristig!P67</f>
        <v>0</v>
      </c>
      <c r="Q67" s="44">
        <f>überbaut!Q67+baureif!Q67+'baureif in 5 J.'!Q67+langfristig!Q67</f>
        <v>0</v>
      </c>
      <c r="R67" s="38">
        <f>überbaut!R67+baureif!R67+'baureif in 5 J.'!R67+langfristig!R67</f>
        <v>27.299999999999997</v>
      </c>
      <c r="S67" s="2">
        <f t="shared" si="0"/>
        <v>23.3</v>
      </c>
      <c r="T67" s="2">
        <f t="shared" si="1"/>
        <v>1.7000000000000002</v>
      </c>
      <c r="U67" s="2">
        <f t="shared" si="2"/>
        <v>2.2000000000000002</v>
      </c>
      <c r="V67" s="2">
        <f t="shared" si="3"/>
        <v>0.1</v>
      </c>
      <c r="W67" s="51">
        <f t="shared" si="4"/>
        <v>0</v>
      </c>
    </row>
    <row r="68" spans="1:23" x14ac:dyDescent="0.2">
      <c r="A68" s="20">
        <v>4095</v>
      </c>
      <c r="B68" s="22" t="s">
        <v>51</v>
      </c>
      <c r="C68" s="25">
        <f>überbaut!C68+baureif!C68+'baureif in 5 J.'!C68+langfristig!C68</f>
        <v>3.5</v>
      </c>
      <c r="D68" s="25">
        <f>überbaut!D68+baureif!D68+'baureif in 5 J.'!D68+langfristig!D68</f>
        <v>6.5</v>
      </c>
      <c r="E68" s="25">
        <f>überbaut!E68+baureif!E68+'baureif in 5 J.'!E68+langfristig!E68</f>
        <v>0</v>
      </c>
      <c r="F68" s="25">
        <f>überbaut!F68+baureif!F68+'baureif in 5 J.'!F68+langfristig!F68</f>
        <v>88.6</v>
      </c>
      <c r="G68" s="25">
        <f>überbaut!G68+baureif!G68+'baureif in 5 J.'!G68+langfristig!G68</f>
        <v>56.6</v>
      </c>
      <c r="H68" s="25">
        <f>überbaut!H68+baureif!H68+'baureif in 5 J.'!H68+langfristig!H68</f>
        <v>6.6</v>
      </c>
      <c r="I68" s="25">
        <f>überbaut!I68+baureif!I68+'baureif in 5 J.'!I68+langfristig!I68</f>
        <v>19.099999999999998</v>
      </c>
      <c r="J68" s="25">
        <f>überbaut!J68+baureif!J68+'baureif in 5 J.'!J68+langfristig!J68</f>
        <v>13.5</v>
      </c>
      <c r="K68" s="25">
        <f>überbaut!K68+baureif!K68+'baureif in 5 J.'!K68+langfristig!K68</f>
        <v>37.699999999999996</v>
      </c>
      <c r="L68" s="25">
        <f>überbaut!L68+baureif!L68+'baureif in 5 J.'!L68+langfristig!L68</f>
        <v>46</v>
      </c>
      <c r="M68" s="25">
        <f>überbaut!M68+baureif!M68+'baureif in 5 J.'!M68+langfristig!M68</f>
        <v>0</v>
      </c>
      <c r="N68" s="25">
        <f>überbaut!N68+baureif!N68+'baureif in 5 J.'!N68+langfristig!N68</f>
        <v>0.9</v>
      </c>
      <c r="O68" s="25">
        <f>überbaut!O68+baureif!O68+'baureif in 5 J.'!O68+langfristig!O68</f>
        <v>2.8</v>
      </c>
      <c r="P68" s="25">
        <f>überbaut!P68+baureif!P68+'baureif in 5 J.'!P68+langfristig!P68</f>
        <v>0</v>
      </c>
      <c r="Q68" s="44">
        <f>überbaut!Q68+baureif!Q68+'baureif in 5 J.'!Q68+langfristig!Q68</f>
        <v>20.5</v>
      </c>
      <c r="R68" s="38">
        <f>überbaut!R68+baureif!R68+'baureif in 5 J.'!R68+langfristig!R68</f>
        <v>302.29999999999995</v>
      </c>
      <c r="S68" s="2">
        <f t="shared" ref="S68:S128" si="5">SUM(C68:I68,P68)</f>
        <v>180.89999999999998</v>
      </c>
      <c r="T68" s="2">
        <f t="shared" ref="T68:T128" si="6">SUM(J68:K68)</f>
        <v>51.199999999999996</v>
      </c>
      <c r="U68" s="2">
        <f t="shared" ref="U68:U128" si="7">SUM(L68)</f>
        <v>46</v>
      </c>
      <c r="V68" s="2">
        <f t="shared" ref="V68:V128" si="8">SUM(M68:O68)</f>
        <v>3.6999999999999997</v>
      </c>
      <c r="W68" s="51">
        <f t="shared" ref="W68:W128" si="9">SUM(Q68)</f>
        <v>20.5</v>
      </c>
    </row>
    <row r="69" spans="1:23" x14ac:dyDescent="0.2">
      <c r="A69" s="20">
        <v>4096</v>
      </c>
      <c r="B69" s="22" t="s">
        <v>64</v>
      </c>
      <c r="C69" s="25">
        <f>überbaut!C69+baureif!C69+'baureif in 5 J.'!C69+langfristig!C69</f>
        <v>0</v>
      </c>
      <c r="D69" s="25">
        <f>überbaut!D69+baureif!D69+'baureif in 5 J.'!D69+langfristig!D69</f>
        <v>6.5</v>
      </c>
      <c r="E69" s="25">
        <f>überbaut!E69+baureif!E69+'baureif in 5 J.'!E69+langfristig!E69</f>
        <v>0</v>
      </c>
      <c r="F69" s="25">
        <f>überbaut!F69+baureif!F69+'baureif in 5 J.'!F69+langfristig!F69</f>
        <v>12.400000000000002</v>
      </c>
      <c r="G69" s="25">
        <f>überbaut!G69+baureif!G69+'baureif in 5 J.'!G69+langfristig!G69</f>
        <v>0</v>
      </c>
      <c r="H69" s="25">
        <f>überbaut!H69+baureif!H69+'baureif in 5 J.'!H69+langfristig!H69</f>
        <v>2</v>
      </c>
      <c r="I69" s="25">
        <f>überbaut!I69+baureif!I69+'baureif in 5 J.'!I69+langfristig!I69</f>
        <v>0</v>
      </c>
      <c r="J69" s="25">
        <f>überbaut!J69+baureif!J69+'baureif in 5 J.'!J69+langfristig!J69</f>
        <v>0</v>
      </c>
      <c r="K69" s="25">
        <f>überbaut!K69+baureif!K69+'baureif in 5 J.'!K69+langfristig!K69</f>
        <v>0</v>
      </c>
      <c r="L69" s="25">
        <f>überbaut!L69+baureif!L69+'baureif in 5 J.'!L69+langfristig!L69</f>
        <v>5.0999999999999996</v>
      </c>
      <c r="M69" s="25">
        <f>überbaut!M69+baureif!M69+'baureif in 5 J.'!M69+langfristig!M69</f>
        <v>0</v>
      </c>
      <c r="N69" s="25">
        <f>überbaut!N69+baureif!N69+'baureif in 5 J.'!N69+langfristig!N69</f>
        <v>0</v>
      </c>
      <c r="O69" s="25">
        <f>überbaut!O69+baureif!O69+'baureif in 5 J.'!O69+langfristig!O69</f>
        <v>0</v>
      </c>
      <c r="P69" s="25">
        <f>überbaut!P69+baureif!P69+'baureif in 5 J.'!P69+langfristig!P69</f>
        <v>0</v>
      </c>
      <c r="Q69" s="44">
        <f>überbaut!Q69+baureif!Q69+'baureif in 5 J.'!Q69+langfristig!Q69</f>
        <v>0</v>
      </c>
      <c r="R69" s="38">
        <f>überbaut!R69+baureif!R69+'baureif in 5 J.'!R69+langfristig!R69</f>
        <v>25.999999999999996</v>
      </c>
      <c r="S69" s="2">
        <f t="shared" si="5"/>
        <v>20.900000000000002</v>
      </c>
      <c r="T69" s="2">
        <f t="shared" si="6"/>
        <v>0</v>
      </c>
      <c r="U69" s="2">
        <f t="shared" si="7"/>
        <v>5.0999999999999996</v>
      </c>
      <c r="V69" s="2">
        <f t="shared" si="8"/>
        <v>0</v>
      </c>
      <c r="W69" s="51">
        <f t="shared" si="9"/>
        <v>0</v>
      </c>
    </row>
    <row r="70" spans="1:23" x14ac:dyDescent="0.2">
      <c r="A70" s="20">
        <v>4097</v>
      </c>
      <c r="B70" s="21" t="s">
        <v>68</v>
      </c>
      <c r="C70" s="25">
        <f>überbaut!C70+baureif!C70+'baureif in 5 J.'!C70+langfristig!C70</f>
        <v>0</v>
      </c>
      <c r="D70" s="25">
        <f>überbaut!D70+baureif!D70+'baureif in 5 J.'!D70+langfristig!D70</f>
        <v>6</v>
      </c>
      <c r="E70" s="25">
        <f>überbaut!E70+baureif!E70+'baureif in 5 J.'!E70+langfristig!E70</f>
        <v>0</v>
      </c>
      <c r="F70" s="25">
        <f>überbaut!F70+baureif!F70+'baureif in 5 J.'!F70+langfristig!F70</f>
        <v>4.8999999999999995</v>
      </c>
      <c r="G70" s="25">
        <f>überbaut!G70+baureif!G70+'baureif in 5 J.'!G70+langfristig!G70</f>
        <v>0</v>
      </c>
      <c r="H70" s="25">
        <f>überbaut!H70+baureif!H70+'baureif in 5 J.'!H70+langfristig!H70</f>
        <v>0</v>
      </c>
      <c r="I70" s="25">
        <f>überbaut!I70+baureif!I70+'baureif in 5 J.'!I70+langfristig!I70</f>
        <v>0</v>
      </c>
      <c r="J70" s="25">
        <f>überbaut!J70+baureif!J70+'baureif in 5 J.'!J70+langfristig!J70</f>
        <v>0</v>
      </c>
      <c r="K70" s="25">
        <f>überbaut!K70+baureif!K70+'baureif in 5 J.'!K70+langfristig!K70</f>
        <v>0</v>
      </c>
      <c r="L70" s="25">
        <f>überbaut!L70+baureif!L70+'baureif in 5 J.'!L70+langfristig!L70</f>
        <v>1.4</v>
      </c>
      <c r="M70" s="25">
        <f>überbaut!M70+baureif!M70+'baureif in 5 J.'!M70+langfristig!M70</f>
        <v>0</v>
      </c>
      <c r="N70" s="25">
        <f>überbaut!N70+baureif!N70+'baureif in 5 J.'!N70+langfristig!N70</f>
        <v>0</v>
      </c>
      <c r="O70" s="25">
        <f>überbaut!O70+baureif!O70+'baureif in 5 J.'!O70+langfristig!O70</f>
        <v>0.3</v>
      </c>
      <c r="P70" s="25">
        <f>überbaut!P70+baureif!P70+'baureif in 5 J.'!P70+langfristig!P70</f>
        <v>0</v>
      </c>
      <c r="Q70" s="44">
        <f>überbaut!Q70+baureif!Q70+'baureif in 5 J.'!Q70+langfristig!Q70</f>
        <v>0</v>
      </c>
      <c r="R70" s="38">
        <f>überbaut!R70+baureif!R70+'baureif in 5 J.'!R70+langfristig!R70</f>
        <v>12.600000000000001</v>
      </c>
      <c r="S70" s="2">
        <f t="shared" si="5"/>
        <v>10.899999999999999</v>
      </c>
      <c r="T70" s="2">
        <f t="shared" si="6"/>
        <v>0</v>
      </c>
      <c r="U70" s="2">
        <f t="shared" si="7"/>
        <v>1.4</v>
      </c>
      <c r="V70" s="2">
        <f t="shared" si="8"/>
        <v>0.3</v>
      </c>
      <c r="W70" s="51">
        <f t="shared" si="9"/>
        <v>0</v>
      </c>
    </row>
    <row r="71" spans="1:23" x14ac:dyDescent="0.2">
      <c r="A71" s="20">
        <v>4099</v>
      </c>
      <c r="B71" s="21" t="s">
        <v>85</v>
      </c>
      <c r="C71" s="25">
        <f>überbaut!C71+baureif!C71+'baureif in 5 J.'!C71+langfristig!C71</f>
        <v>0</v>
      </c>
      <c r="D71" s="25">
        <f>überbaut!D71+baureif!D71+'baureif in 5 J.'!D71+langfristig!D71</f>
        <v>4.8</v>
      </c>
      <c r="E71" s="25">
        <f>überbaut!E71+baureif!E71+'baureif in 5 J.'!E71+langfristig!E71</f>
        <v>6.4</v>
      </c>
      <c r="F71" s="25">
        <f>überbaut!F71+baureif!F71+'baureif in 5 J.'!F71+langfristig!F71</f>
        <v>2.9</v>
      </c>
      <c r="G71" s="25">
        <f>überbaut!G71+baureif!G71+'baureif in 5 J.'!G71+langfristig!G71</f>
        <v>0</v>
      </c>
      <c r="H71" s="25">
        <f>überbaut!H71+baureif!H71+'baureif in 5 J.'!H71+langfristig!H71</f>
        <v>0</v>
      </c>
      <c r="I71" s="25">
        <f>überbaut!I71+baureif!I71+'baureif in 5 J.'!I71+langfristig!I71</f>
        <v>0</v>
      </c>
      <c r="J71" s="25">
        <f>überbaut!J71+baureif!J71+'baureif in 5 J.'!J71+langfristig!J71</f>
        <v>0</v>
      </c>
      <c r="K71" s="25">
        <f>überbaut!K71+baureif!K71+'baureif in 5 J.'!K71+langfristig!K71</f>
        <v>0</v>
      </c>
      <c r="L71" s="25">
        <f>überbaut!L71+baureif!L71+'baureif in 5 J.'!L71+langfristig!L71</f>
        <v>1.1000000000000001</v>
      </c>
      <c r="M71" s="25">
        <f>überbaut!M71+baureif!M71+'baureif in 5 J.'!M71+langfristig!M71</f>
        <v>0</v>
      </c>
      <c r="N71" s="25">
        <f>überbaut!N71+baureif!N71+'baureif in 5 J.'!N71+langfristig!N71</f>
        <v>0</v>
      </c>
      <c r="O71" s="25">
        <f>überbaut!O71+baureif!O71+'baureif in 5 J.'!O71+langfristig!O71</f>
        <v>0</v>
      </c>
      <c r="P71" s="25">
        <f>überbaut!P71+baureif!P71+'baureif in 5 J.'!P71+langfristig!P71</f>
        <v>0</v>
      </c>
      <c r="Q71" s="44">
        <f>überbaut!Q71+baureif!Q71+'baureif in 5 J.'!Q71+langfristig!Q71</f>
        <v>0</v>
      </c>
      <c r="R71" s="38">
        <f>überbaut!R71+baureif!R71+'baureif in 5 J.'!R71+langfristig!R71</f>
        <v>15.2</v>
      </c>
      <c r="S71" s="2">
        <f t="shared" si="5"/>
        <v>14.1</v>
      </c>
      <c r="T71" s="2">
        <f t="shared" si="6"/>
        <v>0</v>
      </c>
      <c r="U71" s="2">
        <f t="shared" si="7"/>
        <v>1.1000000000000001</v>
      </c>
      <c r="V71" s="2">
        <f t="shared" si="8"/>
        <v>0</v>
      </c>
      <c r="W71" s="51">
        <f t="shared" si="9"/>
        <v>0</v>
      </c>
    </row>
    <row r="72" spans="1:23" x14ac:dyDescent="0.2">
      <c r="A72" s="20">
        <v>4100</v>
      </c>
      <c r="B72" s="22" t="s">
        <v>88</v>
      </c>
      <c r="C72" s="25">
        <f>überbaut!C72+baureif!C72+'baureif in 5 J.'!C72+langfristig!C72</f>
        <v>0</v>
      </c>
      <c r="D72" s="25">
        <f>überbaut!D72+baureif!D72+'baureif in 5 J.'!D72+langfristig!D72</f>
        <v>4.2</v>
      </c>
      <c r="E72" s="25">
        <f>überbaut!E72+baureif!E72+'baureif in 5 J.'!E72+langfristig!E72</f>
        <v>0</v>
      </c>
      <c r="F72" s="25">
        <f>überbaut!F72+baureif!F72+'baureif in 5 J.'!F72+langfristig!F72</f>
        <v>36.800000000000004</v>
      </c>
      <c r="G72" s="25">
        <f>überbaut!G72+baureif!G72+'baureif in 5 J.'!G72+langfristig!G72</f>
        <v>13.299999999999999</v>
      </c>
      <c r="H72" s="25">
        <f>überbaut!H72+baureif!H72+'baureif in 5 J.'!H72+langfristig!H72</f>
        <v>6.7</v>
      </c>
      <c r="I72" s="25">
        <f>überbaut!I72+baureif!I72+'baureif in 5 J.'!I72+langfristig!I72</f>
        <v>12.1</v>
      </c>
      <c r="J72" s="25">
        <f>überbaut!J72+baureif!J72+'baureif in 5 J.'!J72+langfristig!J72</f>
        <v>4.7</v>
      </c>
      <c r="K72" s="25">
        <f>überbaut!K72+baureif!K72+'baureif in 5 J.'!K72+langfristig!K72</f>
        <v>0</v>
      </c>
      <c r="L72" s="25">
        <f>überbaut!L72+baureif!L72+'baureif in 5 J.'!L72+langfristig!L72</f>
        <v>4.3999999999999995</v>
      </c>
      <c r="M72" s="25">
        <f>überbaut!M72+baureif!M72+'baureif in 5 J.'!M72+langfristig!M72</f>
        <v>0</v>
      </c>
      <c r="N72" s="25">
        <f>überbaut!N72+baureif!N72+'baureif in 5 J.'!N72+langfristig!N72</f>
        <v>0</v>
      </c>
      <c r="O72" s="25">
        <f>überbaut!O72+baureif!O72+'baureif in 5 J.'!O72+langfristig!O72</f>
        <v>2</v>
      </c>
      <c r="P72" s="25">
        <f>überbaut!P72+baureif!P72+'baureif in 5 J.'!P72+langfristig!P72</f>
        <v>0</v>
      </c>
      <c r="Q72" s="44">
        <f>überbaut!Q72+baureif!Q72+'baureif in 5 J.'!Q72+langfristig!Q72</f>
        <v>0</v>
      </c>
      <c r="R72" s="38">
        <f>überbaut!R72+baureif!R72+'baureif in 5 J.'!R72+langfristig!R72</f>
        <v>84.199999999999974</v>
      </c>
      <c r="S72" s="2">
        <f t="shared" si="5"/>
        <v>73.100000000000009</v>
      </c>
      <c r="T72" s="2">
        <f t="shared" si="6"/>
        <v>4.7</v>
      </c>
      <c r="U72" s="2">
        <f t="shared" si="7"/>
        <v>4.3999999999999995</v>
      </c>
      <c r="V72" s="2">
        <f t="shared" si="8"/>
        <v>2</v>
      </c>
      <c r="W72" s="51">
        <f t="shared" si="9"/>
        <v>0</v>
      </c>
    </row>
    <row r="73" spans="1:23" x14ac:dyDescent="0.2">
      <c r="A73" s="20">
        <v>4104</v>
      </c>
      <c r="B73" s="22" t="s">
        <v>118</v>
      </c>
      <c r="C73" s="25">
        <f>überbaut!C73+baureif!C73+'baureif in 5 J.'!C73+langfristig!C73</f>
        <v>3.6</v>
      </c>
      <c r="D73" s="25">
        <f>überbaut!D73+baureif!D73+'baureif in 5 J.'!D73+langfristig!D73</f>
        <v>12.7</v>
      </c>
      <c r="E73" s="25">
        <f>überbaut!E73+baureif!E73+'baureif in 5 J.'!E73+langfristig!E73</f>
        <v>0</v>
      </c>
      <c r="F73" s="25">
        <f>überbaut!F73+baureif!F73+'baureif in 5 J.'!F73+langfristig!F73</f>
        <v>13.4</v>
      </c>
      <c r="G73" s="25">
        <f>überbaut!G73+baureif!G73+'baureif in 5 J.'!G73+langfristig!G73</f>
        <v>12.9</v>
      </c>
      <c r="H73" s="25">
        <f>überbaut!H73+baureif!H73+'baureif in 5 J.'!H73+langfristig!H73</f>
        <v>0.2</v>
      </c>
      <c r="I73" s="25">
        <f>überbaut!I73+baureif!I73+'baureif in 5 J.'!I73+langfristig!I73</f>
        <v>5.3999999999999995</v>
      </c>
      <c r="J73" s="25">
        <f>überbaut!J73+baureif!J73+'baureif in 5 J.'!J73+langfristig!J73</f>
        <v>8.8000000000000007</v>
      </c>
      <c r="K73" s="25">
        <f>überbaut!K73+baureif!K73+'baureif in 5 J.'!K73+langfristig!K73</f>
        <v>56.599999999999994</v>
      </c>
      <c r="L73" s="25">
        <f>überbaut!L73+baureif!L73+'baureif in 5 J.'!L73+langfristig!L73</f>
        <v>5.6</v>
      </c>
      <c r="M73" s="25">
        <f>überbaut!M73+baureif!M73+'baureif in 5 J.'!M73+langfristig!M73</f>
        <v>0</v>
      </c>
      <c r="N73" s="25">
        <f>überbaut!N73+baureif!N73+'baureif in 5 J.'!N73+langfristig!N73</f>
        <v>0</v>
      </c>
      <c r="O73" s="25">
        <f>überbaut!O73+baureif!O73+'baureif in 5 J.'!O73+langfristig!O73</f>
        <v>1.5</v>
      </c>
      <c r="P73" s="25">
        <f>überbaut!P73+baureif!P73+'baureif in 5 J.'!P73+langfristig!P73</f>
        <v>0</v>
      </c>
      <c r="Q73" s="44">
        <f>überbaut!Q73+baureif!Q73+'baureif in 5 J.'!Q73+langfristig!Q73</f>
        <v>0</v>
      </c>
      <c r="R73" s="38">
        <f>überbaut!R73+baureif!R73+'baureif in 5 J.'!R73+langfristig!R73</f>
        <v>120.69999999999999</v>
      </c>
      <c r="S73" s="2">
        <f t="shared" si="5"/>
        <v>48.2</v>
      </c>
      <c r="T73" s="2">
        <f t="shared" si="6"/>
        <v>65.399999999999991</v>
      </c>
      <c r="U73" s="2">
        <f t="shared" si="7"/>
        <v>5.6</v>
      </c>
      <c r="V73" s="2">
        <f t="shared" si="8"/>
        <v>1.5</v>
      </c>
      <c r="W73" s="51">
        <f t="shared" si="9"/>
        <v>0</v>
      </c>
    </row>
    <row r="74" spans="1:23" x14ac:dyDescent="0.2">
      <c r="A74" s="20">
        <v>4105</v>
      </c>
      <c r="B74" s="22" t="s">
        <v>121</v>
      </c>
      <c r="C74" s="25">
        <f>überbaut!C74+baureif!C74+'baureif in 5 J.'!C74+langfristig!C74</f>
        <v>0</v>
      </c>
      <c r="D74" s="25">
        <f>überbaut!D74+baureif!D74+'baureif in 5 J.'!D74+langfristig!D74</f>
        <v>8.8999999999999986</v>
      </c>
      <c r="E74" s="25">
        <f>überbaut!E74+baureif!E74+'baureif in 5 J.'!E74+langfristig!E74</f>
        <v>0</v>
      </c>
      <c r="F74" s="25">
        <f>überbaut!F74+baureif!F74+'baureif in 5 J.'!F74+langfristig!F74</f>
        <v>2.5</v>
      </c>
      <c r="G74" s="25">
        <f>überbaut!G74+baureif!G74+'baureif in 5 J.'!G74+langfristig!G74</f>
        <v>0</v>
      </c>
      <c r="H74" s="25">
        <f>überbaut!H74+baureif!H74+'baureif in 5 J.'!H74+langfristig!H74</f>
        <v>1.1000000000000001</v>
      </c>
      <c r="I74" s="25">
        <f>überbaut!I74+baureif!I74+'baureif in 5 J.'!I74+langfristig!I74</f>
        <v>0</v>
      </c>
      <c r="J74" s="25">
        <f>überbaut!J74+baureif!J74+'baureif in 5 J.'!J74+langfristig!J74</f>
        <v>0</v>
      </c>
      <c r="K74" s="25">
        <f>überbaut!K74+baureif!K74+'baureif in 5 J.'!K74+langfristig!K74</f>
        <v>0</v>
      </c>
      <c r="L74" s="25">
        <f>überbaut!L74+baureif!L74+'baureif in 5 J.'!L74+langfristig!L74</f>
        <v>1.5</v>
      </c>
      <c r="M74" s="25">
        <f>überbaut!M74+baureif!M74+'baureif in 5 J.'!M74+langfristig!M74</f>
        <v>0</v>
      </c>
      <c r="N74" s="25">
        <f>überbaut!N74+baureif!N74+'baureif in 5 J.'!N74+langfristig!N74</f>
        <v>0</v>
      </c>
      <c r="O74" s="25">
        <f>überbaut!O74+baureif!O74+'baureif in 5 J.'!O74+langfristig!O74</f>
        <v>0</v>
      </c>
      <c r="P74" s="25">
        <f>überbaut!P74+baureif!P74+'baureif in 5 J.'!P74+langfristig!P74</f>
        <v>0</v>
      </c>
      <c r="Q74" s="44">
        <f>überbaut!Q74+baureif!Q74+'baureif in 5 J.'!Q74+langfristig!Q74</f>
        <v>0</v>
      </c>
      <c r="R74" s="38">
        <f>überbaut!R74+baureif!R74+'baureif in 5 J.'!R74+langfristig!R74</f>
        <v>14</v>
      </c>
      <c r="S74" s="2">
        <f t="shared" si="5"/>
        <v>12.499999999999998</v>
      </c>
      <c r="T74" s="2">
        <f t="shared" si="6"/>
        <v>0</v>
      </c>
      <c r="U74" s="2">
        <f t="shared" si="7"/>
        <v>1.5</v>
      </c>
      <c r="V74" s="2">
        <f t="shared" si="8"/>
        <v>0</v>
      </c>
      <c r="W74" s="51">
        <f t="shared" si="9"/>
        <v>0</v>
      </c>
    </row>
    <row r="75" spans="1:23" x14ac:dyDescent="0.2">
      <c r="A75" s="20">
        <v>4106</v>
      </c>
      <c r="B75" s="30" t="s">
        <v>128</v>
      </c>
      <c r="C75" s="25">
        <f>überbaut!C75+baureif!C75+'baureif in 5 J.'!C75+langfristig!C75</f>
        <v>0</v>
      </c>
      <c r="D75" s="25">
        <f>überbaut!D75+baureif!D75+'baureif in 5 J.'!D75+langfristig!D75</f>
        <v>9.5</v>
      </c>
      <c r="E75" s="25">
        <f>überbaut!E75+baureif!E75+'baureif in 5 J.'!E75+langfristig!E75</f>
        <v>0</v>
      </c>
      <c r="F75" s="25">
        <f>überbaut!F75+baureif!F75+'baureif in 5 J.'!F75+langfristig!F75</f>
        <v>8.1999999999999993</v>
      </c>
      <c r="G75" s="25">
        <f>überbaut!G75+baureif!G75+'baureif in 5 J.'!G75+langfristig!G75</f>
        <v>0</v>
      </c>
      <c r="H75" s="25">
        <f>überbaut!H75+baureif!H75+'baureif in 5 J.'!H75+langfristig!H75</f>
        <v>0</v>
      </c>
      <c r="I75" s="25">
        <f>überbaut!I75+baureif!I75+'baureif in 5 J.'!I75+langfristig!I75</f>
        <v>0</v>
      </c>
      <c r="J75" s="25">
        <f>überbaut!J75+baureif!J75+'baureif in 5 J.'!J75+langfristig!J75</f>
        <v>0</v>
      </c>
      <c r="K75" s="25">
        <f>überbaut!K75+baureif!K75+'baureif in 5 J.'!K75+langfristig!K75</f>
        <v>0</v>
      </c>
      <c r="L75" s="25">
        <f>überbaut!L75+baureif!L75+'baureif in 5 J.'!L75+langfristig!L75</f>
        <v>0.9</v>
      </c>
      <c r="M75" s="25">
        <f>überbaut!M75+baureif!M75+'baureif in 5 J.'!M75+langfristig!M75</f>
        <v>0</v>
      </c>
      <c r="N75" s="25">
        <f>überbaut!N75+baureif!N75+'baureif in 5 J.'!N75+langfristig!N75</f>
        <v>0</v>
      </c>
      <c r="O75" s="25">
        <f>überbaut!O75+baureif!O75+'baureif in 5 J.'!O75+langfristig!O75</f>
        <v>0</v>
      </c>
      <c r="P75" s="25">
        <f>überbaut!P75+baureif!P75+'baureif in 5 J.'!P75+langfristig!P75</f>
        <v>0</v>
      </c>
      <c r="Q75" s="44">
        <f>überbaut!Q75+baureif!Q75+'baureif in 5 J.'!Q75+langfristig!Q75</f>
        <v>0</v>
      </c>
      <c r="R75" s="38">
        <f>überbaut!R75+baureif!R75+'baureif in 5 J.'!R75+langfristig!R75</f>
        <v>18.599999999999998</v>
      </c>
      <c r="S75" s="2">
        <f t="shared" si="5"/>
        <v>17.7</v>
      </c>
      <c r="T75" s="2">
        <f t="shared" si="6"/>
        <v>0</v>
      </c>
      <c r="U75" s="2">
        <f t="shared" si="7"/>
        <v>0.9</v>
      </c>
      <c r="V75" s="2">
        <f t="shared" si="8"/>
        <v>0</v>
      </c>
      <c r="W75" s="51">
        <f t="shared" si="9"/>
        <v>0</v>
      </c>
    </row>
    <row r="76" spans="1:23" x14ac:dyDescent="0.2">
      <c r="A76" s="20">
        <v>4107</v>
      </c>
      <c r="B76" s="21" t="s">
        <v>133</v>
      </c>
      <c r="C76" s="25">
        <f>überbaut!C76+baureif!C76+'baureif in 5 J.'!C76+langfristig!C76</f>
        <v>1.5</v>
      </c>
      <c r="D76" s="25">
        <f>überbaut!D76+baureif!D76+'baureif in 5 J.'!D76+langfristig!D76</f>
        <v>11.6</v>
      </c>
      <c r="E76" s="25">
        <f>überbaut!E76+baureif!E76+'baureif in 5 J.'!E76+langfristig!E76</f>
        <v>0</v>
      </c>
      <c r="F76" s="25">
        <f>überbaut!F76+baureif!F76+'baureif in 5 J.'!F76+langfristig!F76</f>
        <v>6.3000000000000007</v>
      </c>
      <c r="G76" s="25">
        <f>überbaut!G76+baureif!G76+'baureif in 5 J.'!G76+langfristig!G76</f>
        <v>1.8</v>
      </c>
      <c r="H76" s="25">
        <f>überbaut!H76+baureif!H76+'baureif in 5 J.'!H76+langfristig!H76</f>
        <v>2.2999999999999998</v>
      </c>
      <c r="I76" s="25">
        <f>überbaut!I76+baureif!I76+'baureif in 5 J.'!I76+langfristig!I76</f>
        <v>0</v>
      </c>
      <c r="J76" s="25">
        <f>überbaut!J76+baureif!J76+'baureif in 5 J.'!J76+langfristig!J76</f>
        <v>0</v>
      </c>
      <c r="K76" s="25">
        <f>überbaut!K76+baureif!K76+'baureif in 5 J.'!K76+langfristig!K76</f>
        <v>0</v>
      </c>
      <c r="L76" s="25">
        <f>überbaut!L76+baureif!L76+'baureif in 5 J.'!L76+langfristig!L76</f>
        <v>2.1</v>
      </c>
      <c r="M76" s="25">
        <f>überbaut!M76+baureif!M76+'baureif in 5 J.'!M76+langfristig!M76</f>
        <v>0.4</v>
      </c>
      <c r="N76" s="25">
        <f>überbaut!N76+baureif!N76+'baureif in 5 J.'!N76+langfristig!N76</f>
        <v>0</v>
      </c>
      <c r="O76" s="25">
        <f>überbaut!O76+baureif!O76+'baureif in 5 J.'!O76+langfristig!O76</f>
        <v>0</v>
      </c>
      <c r="P76" s="25">
        <f>überbaut!P76+baureif!P76+'baureif in 5 J.'!P76+langfristig!P76</f>
        <v>0</v>
      </c>
      <c r="Q76" s="44">
        <f>überbaut!Q76+baureif!Q76+'baureif in 5 J.'!Q76+langfristig!Q76</f>
        <v>0</v>
      </c>
      <c r="R76" s="38">
        <f>überbaut!R76+baureif!R76+'baureif in 5 J.'!R76+langfristig!R76</f>
        <v>25.999999999999996</v>
      </c>
      <c r="S76" s="2">
        <f t="shared" si="5"/>
        <v>23.5</v>
      </c>
      <c r="T76" s="2">
        <f t="shared" si="6"/>
        <v>0</v>
      </c>
      <c r="U76" s="2">
        <f t="shared" si="7"/>
        <v>2.1</v>
      </c>
      <c r="V76" s="2">
        <f t="shared" si="8"/>
        <v>0.4</v>
      </c>
      <c r="W76" s="51">
        <f t="shared" si="9"/>
        <v>0</v>
      </c>
    </row>
    <row r="77" spans="1:23" x14ac:dyDescent="0.2">
      <c r="A77" s="20">
        <v>4109</v>
      </c>
      <c r="B77" s="31" t="s">
        <v>143</v>
      </c>
      <c r="C77" s="25">
        <f>überbaut!C77+baureif!C77+'baureif in 5 J.'!C77+langfristig!C77</f>
        <v>0</v>
      </c>
      <c r="D77" s="25">
        <f>überbaut!D77+baureif!D77+'baureif in 5 J.'!D77+langfristig!D77</f>
        <v>7.7</v>
      </c>
      <c r="E77" s="25">
        <f>überbaut!E77+baureif!E77+'baureif in 5 J.'!E77+langfristig!E77</f>
        <v>0</v>
      </c>
      <c r="F77" s="25">
        <f>überbaut!F77+baureif!F77+'baureif in 5 J.'!F77+langfristig!F77</f>
        <v>8.6</v>
      </c>
      <c r="G77" s="25">
        <f>überbaut!G77+baureif!G77+'baureif in 5 J.'!G77+langfristig!G77</f>
        <v>0</v>
      </c>
      <c r="H77" s="25">
        <f>überbaut!H77+baureif!H77+'baureif in 5 J.'!H77+langfristig!H77</f>
        <v>0.6</v>
      </c>
      <c r="I77" s="25">
        <f>überbaut!I77+baureif!I77+'baureif in 5 J.'!I77+langfristig!I77</f>
        <v>0</v>
      </c>
      <c r="J77" s="25">
        <f>überbaut!J77+baureif!J77+'baureif in 5 J.'!J77+langfristig!J77</f>
        <v>0.6</v>
      </c>
      <c r="K77" s="25">
        <f>überbaut!K77+baureif!K77+'baureif in 5 J.'!K77+langfristig!K77</f>
        <v>0</v>
      </c>
      <c r="L77" s="25">
        <f>überbaut!L77+baureif!L77+'baureif in 5 J.'!L77+langfristig!L77</f>
        <v>1.3</v>
      </c>
      <c r="M77" s="25">
        <f>überbaut!M77+baureif!M77+'baureif in 5 J.'!M77+langfristig!M77</f>
        <v>0</v>
      </c>
      <c r="N77" s="25">
        <f>überbaut!N77+baureif!N77+'baureif in 5 J.'!N77+langfristig!N77</f>
        <v>0</v>
      </c>
      <c r="O77" s="25">
        <f>überbaut!O77+baureif!O77+'baureif in 5 J.'!O77+langfristig!O77</f>
        <v>0.5</v>
      </c>
      <c r="P77" s="25">
        <f>überbaut!P77+baureif!P77+'baureif in 5 J.'!P77+langfristig!P77</f>
        <v>0</v>
      </c>
      <c r="Q77" s="44">
        <f>überbaut!Q77+baureif!Q77+'baureif in 5 J.'!Q77+langfristig!Q77</f>
        <v>0</v>
      </c>
      <c r="R77" s="38">
        <f>überbaut!R77+baureif!R77+'baureif in 5 J.'!R77+langfristig!R77</f>
        <v>19.3</v>
      </c>
      <c r="S77" s="2">
        <f t="shared" si="5"/>
        <v>16.900000000000002</v>
      </c>
      <c r="T77" s="2">
        <f t="shared" si="6"/>
        <v>0.6</v>
      </c>
      <c r="U77" s="2">
        <f t="shared" si="7"/>
        <v>1.3</v>
      </c>
      <c r="V77" s="2">
        <f t="shared" si="8"/>
        <v>0.5</v>
      </c>
      <c r="W77" s="51">
        <f t="shared" si="9"/>
        <v>0</v>
      </c>
    </row>
    <row r="78" spans="1:23" x14ac:dyDescent="0.2">
      <c r="A78" s="20">
        <v>4110</v>
      </c>
      <c r="B78" s="22" t="s">
        <v>159</v>
      </c>
      <c r="C78" s="25">
        <f>überbaut!C78+baureif!C78+'baureif in 5 J.'!C78+langfristig!C78</f>
        <v>0</v>
      </c>
      <c r="D78" s="25">
        <f>überbaut!D78+baureif!D78+'baureif in 5 J.'!D78+langfristig!D78</f>
        <v>15.799999999999999</v>
      </c>
      <c r="E78" s="25">
        <f>überbaut!E78+baureif!E78+'baureif in 5 J.'!E78+langfristig!E78</f>
        <v>0</v>
      </c>
      <c r="F78" s="25">
        <f>überbaut!F78+baureif!F78+'baureif in 5 J.'!F78+langfristig!F78</f>
        <v>16.5</v>
      </c>
      <c r="G78" s="25">
        <f>überbaut!G78+baureif!G78+'baureif in 5 J.'!G78+langfristig!G78</f>
        <v>0</v>
      </c>
      <c r="H78" s="25">
        <f>überbaut!H78+baureif!H78+'baureif in 5 J.'!H78+langfristig!H78</f>
        <v>0</v>
      </c>
      <c r="I78" s="25">
        <f>überbaut!I78+baureif!I78+'baureif in 5 J.'!I78+langfristig!I78</f>
        <v>0</v>
      </c>
      <c r="J78" s="25">
        <f>überbaut!J78+baureif!J78+'baureif in 5 J.'!J78+langfristig!J78</f>
        <v>2.9</v>
      </c>
      <c r="K78" s="25">
        <f>überbaut!K78+baureif!K78+'baureif in 5 J.'!K78+langfristig!K78</f>
        <v>0</v>
      </c>
      <c r="L78" s="25">
        <f>überbaut!L78+baureif!L78+'baureif in 5 J.'!L78+langfristig!L78</f>
        <v>2.9000000000000004</v>
      </c>
      <c r="M78" s="25">
        <f>überbaut!M78+baureif!M78+'baureif in 5 J.'!M78+langfristig!M78</f>
        <v>0.3</v>
      </c>
      <c r="N78" s="25">
        <f>überbaut!N78+baureif!N78+'baureif in 5 J.'!N78+langfristig!N78</f>
        <v>0</v>
      </c>
      <c r="O78" s="25">
        <f>überbaut!O78+baureif!O78+'baureif in 5 J.'!O78+langfristig!O78</f>
        <v>0</v>
      </c>
      <c r="P78" s="25">
        <f>überbaut!P78+baureif!P78+'baureif in 5 J.'!P78+langfristig!P78</f>
        <v>0</v>
      </c>
      <c r="Q78" s="44">
        <f>überbaut!Q78+baureif!Q78+'baureif in 5 J.'!Q78+langfristig!Q78</f>
        <v>0</v>
      </c>
      <c r="R78" s="38">
        <f>überbaut!R78+baureif!R78+'baureif in 5 J.'!R78+langfristig!R78</f>
        <v>38.400000000000006</v>
      </c>
      <c r="S78" s="2">
        <f t="shared" si="5"/>
        <v>32.299999999999997</v>
      </c>
      <c r="T78" s="2">
        <f t="shared" si="6"/>
        <v>2.9</v>
      </c>
      <c r="U78" s="2">
        <f t="shared" si="7"/>
        <v>2.9000000000000004</v>
      </c>
      <c r="V78" s="2">
        <f t="shared" si="8"/>
        <v>0.3</v>
      </c>
      <c r="W78" s="51">
        <f t="shared" si="9"/>
        <v>0</v>
      </c>
    </row>
    <row r="79" spans="1:23" x14ac:dyDescent="0.2">
      <c r="A79" s="20">
        <v>4111</v>
      </c>
      <c r="B79" s="22" t="s">
        <v>162</v>
      </c>
      <c r="C79" s="25">
        <f>überbaut!C79+baureif!C79+'baureif in 5 J.'!C79+langfristig!C79</f>
        <v>6.8999999999999995</v>
      </c>
      <c r="D79" s="25">
        <f>überbaut!D79+baureif!D79+'baureif in 5 J.'!D79+langfristig!D79</f>
        <v>0</v>
      </c>
      <c r="E79" s="25">
        <f>überbaut!E79+baureif!E79+'baureif in 5 J.'!E79+langfristig!E79</f>
        <v>0</v>
      </c>
      <c r="F79" s="25">
        <f>überbaut!F79+baureif!F79+'baureif in 5 J.'!F79+langfristig!F79</f>
        <v>23.400000000000002</v>
      </c>
      <c r="G79" s="25">
        <f>überbaut!G79+baureif!G79+'baureif in 5 J.'!G79+langfristig!G79</f>
        <v>3.7</v>
      </c>
      <c r="H79" s="25">
        <f>überbaut!H79+baureif!H79+'baureif in 5 J.'!H79+langfristig!H79</f>
        <v>2.1</v>
      </c>
      <c r="I79" s="25">
        <f>überbaut!I79+baureif!I79+'baureif in 5 J.'!I79+langfristig!I79</f>
        <v>0</v>
      </c>
      <c r="J79" s="25">
        <f>überbaut!J79+baureif!J79+'baureif in 5 J.'!J79+langfristig!J79</f>
        <v>1.1000000000000001</v>
      </c>
      <c r="K79" s="25">
        <f>überbaut!K79+baureif!K79+'baureif in 5 J.'!K79+langfristig!K79</f>
        <v>0</v>
      </c>
      <c r="L79" s="25">
        <f>überbaut!L79+baureif!L79+'baureif in 5 J.'!L79+langfristig!L79</f>
        <v>3.9</v>
      </c>
      <c r="M79" s="25">
        <f>überbaut!M79+baureif!M79+'baureif in 5 J.'!M79+langfristig!M79</f>
        <v>0.1</v>
      </c>
      <c r="N79" s="25">
        <f>überbaut!N79+baureif!N79+'baureif in 5 J.'!N79+langfristig!N79</f>
        <v>0</v>
      </c>
      <c r="O79" s="25">
        <f>überbaut!O79+baureif!O79+'baureif in 5 J.'!O79+langfristig!O79</f>
        <v>0</v>
      </c>
      <c r="P79" s="25">
        <f>überbaut!P79+baureif!P79+'baureif in 5 J.'!P79+langfristig!P79</f>
        <v>0</v>
      </c>
      <c r="Q79" s="44">
        <f>überbaut!Q79+baureif!Q79+'baureif in 5 J.'!Q79+langfristig!Q79</f>
        <v>0</v>
      </c>
      <c r="R79" s="38">
        <f>überbaut!R79+baureif!R79+'baureif in 5 J.'!R79+langfristig!R79</f>
        <v>41.2</v>
      </c>
      <c r="S79" s="2">
        <f t="shared" si="5"/>
        <v>36.1</v>
      </c>
      <c r="T79" s="2">
        <f t="shared" si="6"/>
        <v>1.1000000000000001</v>
      </c>
      <c r="U79" s="2">
        <f t="shared" si="7"/>
        <v>3.9</v>
      </c>
      <c r="V79" s="2">
        <f t="shared" si="8"/>
        <v>0.1</v>
      </c>
      <c r="W79" s="51">
        <f t="shared" si="9"/>
        <v>0</v>
      </c>
    </row>
    <row r="80" spans="1:23" x14ac:dyDescent="0.2">
      <c r="A80" s="20">
        <v>4112</v>
      </c>
      <c r="B80" s="21" t="s">
        <v>166</v>
      </c>
      <c r="C80" s="25">
        <f>überbaut!C80+baureif!C80+'baureif in 5 J.'!C80+langfristig!C80</f>
        <v>7.1</v>
      </c>
      <c r="D80" s="25">
        <f>überbaut!D80+baureif!D80+'baureif in 5 J.'!D80+langfristig!D80</f>
        <v>0</v>
      </c>
      <c r="E80" s="25">
        <f>überbaut!E80+baureif!E80+'baureif in 5 J.'!E80+langfristig!E80</f>
        <v>0</v>
      </c>
      <c r="F80" s="25">
        <f>überbaut!F80+baureif!F80+'baureif in 5 J.'!F80+langfristig!F80</f>
        <v>15</v>
      </c>
      <c r="G80" s="25">
        <f>überbaut!G80+baureif!G80+'baureif in 5 J.'!G80+langfristig!G80</f>
        <v>0</v>
      </c>
      <c r="H80" s="25">
        <f>überbaut!H80+baureif!H80+'baureif in 5 J.'!H80+langfristig!H80</f>
        <v>0</v>
      </c>
      <c r="I80" s="25">
        <f>überbaut!I80+baureif!I80+'baureif in 5 J.'!I80+langfristig!I80</f>
        <v>2.5999999999999996</v>
      </c>
      <c r="J80" s="25">
        <f>überbaut!J80+baureif!J80+'baureif in 5 J.'!J80+langfristig!J80</f>
        <v>0</v>
      </c>
      <c r="K80" s="25">
        <f>überbaut!K80+baureif!K80+'baureif in 5 J.'!K80+langfristig!K80</f>
        <v>0</v>
      </c>
      <c r="L80" s="25">
        <f>überbaut!L80+baureif!L80+'baureif in 5 J.'!L80+langfristig!L80</f>
        <v>5.8</v>
      </c>
      <c r="M80" s="25">
        <f>überbaut!M80+baureif!M80+'baureif in 5 J.'!M80+langfristig!M80</f>
        <v>0</v>
      </c>
      <c r="N80" s="25">
        <f>überbaut!N80+baureif!N80+'baureif in 5 J.'!N80+langfristig!N80</f>
        <v>0</v>
      </c>
      <c r="O80" s="25">
        <f>überbaut!O80+baureif!O80+'baureif in 5 J.'!O80+langfristig!O80</f>
        <v>0</v>
      </c>
      <c r="P80" s="25">
        <f>überbaut!P80+baureif!P80+'baureif in 5 J.'!P80+langfristig!P80</f>
        <v>0</v>
      </c>
      <c r="Q80" s="44">
        <f>überbaut!Q80+baureif!Q80+'baureif in 5 J.'!Q80+langfristig!Q80</f>
        <v>0</v>
      </c>
      <c r="R80" s="38">
        <f>überbaut!R80+baureif!R80+'baureif in 5 J.'!R80+langfristig!R80</f>
        <v>30.500000000000004</v>
      </c>
      <c r="S80" s="2">
        <f t="shared" si="5"/>
        <v>24.700000000000003</v>
      </c>
      <c r="T80" s="2">
        <f t="shared" si="6"/>
        <v>0</v>
      </c>
      <c r="U80" s="2">
        <f t="shared" si="7"/>
        <v>5.8</v>
      </c>
      <c r="V80" s="2">
        <f t="shared" si="8"/>
        <v>0</v>
      </c>
      <c r="W80" s="51">
        <f t="shared" si="9"/>
        <v>0</v>
      </c>
    </row>
    <row r="81" spans="1:23" x14ac:dyDescent="0.2">
      <c r="A81" s="20">
        <v>4113</v>
      </c>
      <c r="B81" s="31" t="s">
        <v>172</v>
      </c>
      <c r="C81" s="25">
        <f>überbaut!C81+baureif!C81+'baureif in 5 J.'!C81+langfristig!C81</f>
        <v>0</v>
      </c>
      <c r="D81" s="25">
        <f>überbaut!D81+baureif!D81+'baureif in 5 J.'!D81+langfristig!D81</f>
        <v>12.1</v>
      </c>
      <c r="E81" s="25">
        <f>überbaut!E81+baureif!E81+'baureif in 5 J.'!E81+langfristig!E81</f>
        <v>0</v>
      </c>
      <c r="F81" s="25">
        <f>überbaut!F81+baureif!F81+'baureif in 5 J.'!F81+langfristig!F81</f>
        <v>10.6</v>
      </c>
      <c r="G81" s="25">
        <f>überbaut!G81+baureif!G81+'baureif in 5 J.'!G81+langfristig!G81</f>
        <v>0</v>
      </c>
      <c r="H81" s="25">
        <f>überbaut!H81+baureif!H81+'baureif in 5 J.'!H81+langfristig!H81</f>
        <v>0</v>
      </c>
      <c r="I81" s="25">
        <f>überbaut!I81+baureif!I81+'baureif in 5 J.'!I81+langfristig!I81</f>
        <v>0</v>
      </c>
      <c r="J81" s="25">
        <f>überbaut!J81+baureif!J81+'baureif in 5 J.'!J81+langfristig!J81</f>
        <v>1.3</v>
      </c>
      <c r="K81" s="25">
        <f>überbaut!K81+baureif!K81+'baureif in 5 J.'!K81+langfristig!K81</f>
        <v>0</v>
      </c>
      <c r="L81" s="25">
        <f>überbaut!L81+baureif!L81+'baureif in 5 J.'!L81+langfristig!L81</f>
        <v>2</v>
      </c>
      <c r="M81" s="25">
        <f>überbaut!M81+baureif!M81+'baureif in 5 J.'!M81+langfristig!M81</f>
        <v>0</v>
      </c>
      <c r="N81" s="25">
        <f>überbaut!N81+baureif!N81+'baureif in 5 J.'!N81+langfristig!N81</f>
        <v>0</v>
      </c>
      <c r="O81" s="25">
        <f>überbaut!O81+baureif!O81+'baureif in 5 J.'!O81+langfristig!O81</f>
        <v>0</v>
      </c>
      <c r="P81" s="25">
        <f>überbaut!P81+baureif!P81+'baureif in 5 J.'!P81+langfristig!P81</f>
        <v>0</v>
      </c>
      <c r="Q81" s="44">
        <f>überbaut!Q81+baureif!Q81+'baureif in 5 J.'!Q81+langfristig!Q81</f>
        <v>0</v>
      </c>
      <c r="R81" s="38">
        <f>überbaut!R81+baureif!R81+'baureif in 5 J.'!R81+langfristig!R81</f>
        <v>26</v>
      </c>
      <c r="S81" s="2">
        <f t="shared" si="5"/>
        <v>22.7</v>
      </c>
      <c r="T81" s="2">
        <f t="shared" si="6"/>
        <v>1.3</v>
      </c>
      <c r="U81" s="2">
        <f t="shared" si="7"/>
        <v>2</v>
      </c>
      <c r="V81" s="2">
        <f t="shared" si="8"/>
        <v>0</v>
      </c>
      <c r="W81" s="51">
        <f t="shared" si="9"/>
        <v>0</v>
      </c>
    </row>
    <row r="82" spans="1:23" x14ac:dyDescent="0.2">
      <c r="A82" s="20">
        <v>4114</v>
      </c>
      <c r="B82" s="21" t="s">
        <v>173</v>
      </c>
      <c r="C82" s="25">
        <f>überbaut!C82+baureif!C82+'baureif in 5 J.'!C82+langfristig!C82</f>
        <v>0</v>
      </c>
      <c r="D82" s="25">
        <f>überbaut!D82+baureif!D82+'baureif in 5 J.'!D82+langfristig!D82</f>
        <v>2.5</v>
      </c>
      <c r="E82" s="25">
        <f>überbaut!E82+baureif!E82+'baureif in 5 J.'!E82+langfristig!E82</f>
        <v>0</v>
      </c>
      <c r="F82" s="25">
        <f>überbaut!F82+baureif!F82+'baureif in 5 J.'!F82+langfristig!F82</f>
        <v>18.599999999999998</v>
      </c>
      <c r="G82" s="25">
        <f>überbaut!G82+baureif!G82+'baureif in 5 J.'!G82+langfristig!G82</f>
        <v>3.8</v>
      </c>
      <c r="H82" s="25">
        <f>überbaut!H82+baureif!H82+'baureif in 5 J.'!H82+langfristig!H82</f>
        <v>0</v>
      </c>
      <c r="I82" s="25">
        <f>überbaut!I82+baureif!I82+'baureif in 5 J.'!I82+langfristig!I82</f>
        <v>11.1</v>
      </c>
      <c r="J82" s="25">
        <f>überbaut!J82+baureif!J82+'baureif in 5 J.'!J82+langfristig!J82</f>
        <v>3.8</v>
      </c>
      <c r="K82" s="25">
        <f>überbaut!K82+baureif!K82+'baureif in 5 J.'!K82+langfristig!K82</f>
        <v>0</v>
      </c>
      <c r="L82" s="25">
        <f>überbaut!L82+baureif!L82+'baureif in 5 J.'!L82+langfristig!L82</f>
        <v>4.1000000000000005</v>
      </c>
      <c r="M82" s="25">
        <f>überbaut!M82+baureif!M82+'baureif in 5 J.'!M82+langfristig!M82</f>
        <v>2</v>
      </c>
      <c r="N82" s="25">
        <f>überbaut!N82+baureif!N82+'baureif in 5 J.'!N82+langfristig!N82</f>
        <v>0</v>
      </c>
      <c r="O82" s="25">
        <f>überbaut!O82+baureif!O82+'baureif in 5 J.'!O82+langfristig!O82</f>
        <v>0</v>
      </c>
      <c r="P82" s="25">
        <f>überbaut!P82+baureif!P82+'baureif in 5 J.'!P82+langfristig!P82</f>
        <v>0</v>
      </c>
      <c r="Q82" s="44">
        <f>überbaut!Q82+baureif!Q82+'baureif in 5 J.'!Q82+langfristig!Q82</f>
        <v>13.3</v>
      </c>
      <c r="R82" s="38">
        <f>überbaut!R82+baureif!R82+'baureif in 5 J.'!R82+langfristig!R82</f>
        <v>59.2</v>
      </c>
      <c r="S82" s="2">
        <f t="shared" si="5"/>
        <v>36</v>
      </c>
      <c r="T82" s="2">
        <f t="shared" si="6"/>
        <v>3.8</v>
      </c>
      <c r="U82" s="2">
        <f t="shared" si="7"/>
        <v>4.1000000000000005</v>
      </c>
      <c r="V82" s="2">
        <f t="shared" si="8"/>
        <v>2</v>
      </c>
      <c r="W82" s="51">
        <f t="shared" si="9"/>
        <v>13.3</v>
      </c>
    </row>
    <row r="83" spans="1:23" s="9" customFormat="1" x14ac:dyDescent="0.2">
      <c r="A83" s="20">
        <v>4115</v>
      </c>
      <c r="B83" s="31" t="s">
        <v>174</v>
      </c>
      <c r="C83" s="25">
        <f>überbaut!C83+baureif!C83+'baureif in 5 J.'!C83+langfristig!C83</f>
        <v>0</v>
      </c>
      <c r="D83" s="25">
        <f>überbaut!D83+baureif!D83+'baureif in 5 J.'!D83+langfristig!D83</f>
        <v>15.1</v>
      </c>
      <c r="E83" s="25">
        <f>überbaut!E83+baureif!E83+'baureif in 5 J.'!E83+langfristig!E83</f>
        <v>0</v>
      </c>
      <c r="F83" s="25">
        <f>überbaut!F83+baureif!F83+'baureif in 5 J.'!F83+langfristig!F83</f>
        <v>27.799999999999997</v>
      </c>
      <c r="G83" s="25">
        <f>überbaut!G83+baureif!G83+'baureif in 5 J.'!G83+langfristig!G83</f>
        <v>1.4</v>
      </c>
      <c r="H83" s="25">
        <f>überbaut!H83+baureif!H83+'baureif in 5 J.'!H83+langfristig!H83</f>
        <v>15.900000000000002</v>
      </c>
      <c r="I83" s="25">
        <f>überbaut!I83+baureif!I83+'baureif in 5 J.'!I83+langfristig!I83</f>
        <v>0</v>
      </c>
      <c r="J83" s="25">
        <f>überbaut!J83+baureif!J83+'baureif in 5 J.'!J83+langfristig!J83</f>
        <v>10.6</v>
      </c>
      <c r="K83" s="25">
        <f>überbaut!K83+baureif!K83+'baureif in 5 J.'!K83+langfristig!K83</f>
        <v>0</v>
      </c>
      <c r="L83" s="25">
        <f>überbaut!L83+baureif!L83+'baureif in 5 J.'!L83+langfristig!L83</f>
        <v>8.1</v>
      </c>
      <c r="M83" s="25">
        <f>überbaut!M83+baureif!M83+'baureif in 5 J.'!M83+langfristig!M83</f>
        <v>1.2</v>
      </c>
      <c r="N83" s="25">
        <f>überbaut!N83+baureif!N83+'baureif in 5 J.'!N83+langfristig!N83</f>
        <v>1</v>
      </c>
      <c r="O83" s="25">
        <f>überbaut!O83+baureif!O83+'baureif in 5 J.'!O83+langfristig!O83</f>
        <v>0</v>
      </c>
      <c r="P83" s="25">
        <f>überbaut!P83+baureif!P83+'baureif in 5 J.'!P83+langfristig!P83</f>
        <v>0</v>
      </c>
      <c r="Q83" s="44">
        <f>überbaut!Q83+baureif!Q83+'baureif in 5 J.'!Q83+langfristig!Q83</f>
        <v>14.7</v>
      </c>
      <c r="R83" s="38">
        <f>überbaut!R83+baureif!R83+'baureif in 5 J.'!R83+langfristig!R83</f>
        <v>95.8</v>
      </c>
      <c r="S83" s="2">
        <f t="shared" si="5"/>
        <v>60.2</v>
      </c>
      <c r="T83" s="2">
        <f t="shared" si="6"/>
        <v>10.6</v>
      </c>
      <c r="U83" s="2">
        <f t="shared" si="7"/>
        <v>8.1</v>
      </c>
      <c r="V83" s="2">
        <f t="shared" si="8"/>
        <v>2.2000000000000002</v>
      </c>
      <c r="W83" s="51">
        <f t="shared" si="9"/>
        <v>14.7</v>
      </c>
    </row>
    <row r="84" spans="1:23" x14ac:dyDescent="0.2">
      <c r="A84" s="20">
        <v>4117</v>
      </c>
      <c r="B84" s="22" t="s">
        <v>195</v>
      </c>
      <c r="C84" s="25">
        <f>überbaut!C84+baureif!C84+'baureif in 5 J.'!C84+langfristig!C84</f>
        <v>0</v>
      </c>
      <c r="D84" s="25">
        <f>überbaut!D84+baureif!D84+'baureif in 5 J.'!D84+langfristig!D84</f>
        <v>18.8</v>
      </c>
      <c r="E84" s="25">
        <f>überbaut!E84+baureif!E84+'baureif in 5 J.'!E84+langfristig!E84</f>
        <v>1.2</v>
      </c>
      <c r="F84" s="25">
        <f>überbaut!F84+baureif!F84+'baureif in 5 J.'!F84+langfristig!F84</f>
        <v>12.8</v>
      </c>
      <c r="G84" s="25">
        <f>überbaut!G84+baureif!G84+'baureif in 5 J.'!G84+langfristig!G84</f>
        <v>0</v>
      </c>
      <c r="H84" s="25">
        <f>überbaut!H84+baureif!H84+'baureif in 5 J.'!H84+langfristig!H84</f>
        <v>0</v>
      </c>
      <c r="I84" s="25">
        <f>überbaut!I84+baureif!I84+'baureif in 5 J.'!I84+langfristig!I84</f>
        <v>0</v>
      </c>
      <c r="J84" s="25">
        <f>überbaut!J84+baureif!J84+'baureif in 5 J.'!J84+langfristig!J84</f>
        <v>2.6</v>
      </c>
      <c r="K84" s="25">
        <f>überbaut!K84+baureif!K84+'baureif in 5 J.'!K84+langfristig!K84</f>
        <v>0</v>
      </c>
      <c r="L84" s="25">
        <f>überbaut!L84+baureif!L84+'baureif in 5 J.'!L84+langfristig!L84</f>
        <v>3.5</v>
      </c>
      <c r="M84" s="25">
        <f>überbaut!M84+baureif!M84+'baureif in 5 J.'!M84+langfristig!M84</f>
        <v>1.7</v>
      </c>
      <c r="N84" s="25">
        <f>überbaut!N84+baureif!N84+'baureif in 5 J.'!N84+langfristig!N84</f>
        <v>0</v>
      </c>
      <c r="O84" s="25">
        <f>überbaut!O84+baureif!O84+'baureif in 5 J.'!O84+langfristig!O84</f>
        <v>0</v>
      </c>
      <c r="P84" s="25">
        <f>überbaut!P84+baureif!P84+'baureif in 5 J.'!P84+langfristig!P84</f>
        <v>0</v>
      </c>
      <c r="Q84" s="44">
        <f>überbaut!Q84+baureif!Q84+'baureif in 5 J.'!Q84+langfristig!Q84</f>
        <v>0</v>
      </c>
      <c r="R84" s="38">
        <f>überbaut!R84+baureif!R84+'baureif in 5 J.'!R84+langfristig!R84</f>
        <v>40.6</v>
      </c>
      <c r="S84" s="2">
        <f t="shared" si="5"/>
        <v>32.799999999999997</v>
      </c>
      <c r="T84" s="2">
        <f t="shared" si="6"/>
        <v>2.6</v>
      </c>
      <c r="U84" s="2">
        <f t="shared" si="7"/>
        <v>3.5</v>
      </c>
      <c r="V84" s="2">
        <f t="shared" si="8"/>
        <v>1.7</v>
      </c>
      <c r="W84" s="51">
        <f t="shared" si="9"/>
        <v>0</v>
      </c>
    </row>
    <row r="85" spans="1:23" x14ac:dyDescent="0.2">
      <c r="A85" s="20">
        <v>4120</v>
      </c>
      <c r="B85" s="22" t="s">
        <v>205</v>
      </c>
      <c r="C85" s="25">
        <f>überbaut!C85+baureif!C85+'baureif in 5 J.'!C85+langfristig!C85</f>
        <v>0</v>
      </c>
      <c r="D85" s="25">
        <f>überbaut!D85+baureif!D85+'baureif in 5 J.'!D85+langfristig!D85</f>
        <v>10.1</v>
      </c>
      <c r="E85" s="25">
        <f>überbaut!E85+baureif!E85+'baureif in 5 J.'!E85+langfristig!E85</f>
        <v>0</v>
      </c>
      <c r="F85" s="25">
        <f>überbaut!F85+baureif!F85+'baureif in 5 J.'!F85+langfristig!F85</f>
        <v>31.099999999999998</v>
      </c>
      <c r="G85" s="25">
        <f>überbaut!G85+baureif!G85+'baureif in 5 J.'!G85+langfristig!G85</f>
        <v>0</v>
      </c>
      <c r="H85" s="25">
        <f>überbaut!H85+baureif!H85+'baureif in 5 J.'!H85+langfristig!H85</f>
        <v>0</v>
      </c>
      <c r="I85" s="25">
        <f>überbaut!I85+baureif!I85+'baureif in 5 J.'!I85+langfristig!I85</f>
        <v>1.1000000000000001</v>
      </c>
      <c r="J85" s="25">
        <f>überbaut!J85+baureif!J85+'baureif in 5 J.'!J85+langfristig!J85</f>
        <v>0</v>
      </c>
      <c r="K85" s="25">
        <f>überbaut!K85+baureif!K85+'baureif in 5 J.'!K85+langfristig!K85</f>
        <v>13.100000000000001</v>
      </c>
      <c r="L85" s="25">
        <f>überbaut!L85+baureif!L85+'baureif in 5 J.'!L85+langfristig!L85</f>
        <v>4.4000000000000004</v>
      </c>
      <c r="M85" s="25">
        <f>überbaut!M85+baureif!M85+'baureif in 5 J.'!M85+langfristig!M85</f>
        <v>0</v>
      </c>
      <c r="N85" s="25">
        <f>überbaut!N85+baureif!N85+'baureif in 5 J.'!N85+langfristig!N85</f>
        <v>0</v>
      </c>
      <c r="O85" s="25">
        <f>überbaut!O85+baureif!O85+'baureif in 5 J.'!O85+langfristig!O85</f>
        <v>0.5</v>
      </c>
      <c r="P85" s="25">
        <f>überbaut!P85+baureif!P85+'baureif in 5 J.'!P85+langfristig!P85</f>
        <v>0</v>
      </c>
      <c r="Q85" s="44">
        <f>überbaut!Q85+baureif!Q85+'baureif in 5 J.'!Q85+langfristig!Q85</f>
        <v>0</v>
      </c>
      <c r="R85" s="38">
        <f>überbaut!R85+baureif!R85+'baureif in 5 J.'!R85+langfristig!R85</f>
        <v>60.3</v>
      </c>
      <c r="S85" s="2">
        <f t="shared" si="5"/>
        <v>42.3</v>
      </c>
      <c r="T85" s="2">
        <f t="shared" si="6"/>
        <v>13.100000000000001</v>
      </c>
      <c r="U85" s="2">
        <f t="shared" si="7"/>
        <v>4.4000000000000004</v>
      </c>
      <c r="V85" s="2">
        <f t="shared" si="8"/>
        <v>0.5</v>
      </c>
      <c r="W85" s="51">
        <f t="shared" si="9"/>
        <v>0</v>
      </c>
    </row>
    <row r="86" spans="1:23" x14ac:dyDescent="0.2">
      <c r="A86" s="20">
        <v>4121</v>
      </c>
      <c r="B86" s="22" t="s">
        <v>206</v>
      </c>
      <c r="C86" s="25">
        <f>überbaut!C86+baureif!C86+'baureif in 5 J.'!C86+langfristig!C86</f>
        <v>0</v>
      </c>
      <c r="D86" s="25">
        <f>überbaut!D86+baureif!D86+'baureif in 5 J.'!D86+langfristig!D86</f>
        <v>20.399999999999999</v>
      </c>
      <c r="E86" s="25">
        <f>überbaut!E86+baureif!E86+'baureif in 5 J.'!E86+langfristig!E86</f>
        <v>0</v>
      </c>
      <c r="F86" s="25">
        <f>überbaut!F86+baureif!F86+'baureif in 5 J.'!F86+langfristig!F86</f>
        <v>30.1</v>
      </c>
      <c r="G86" s="25">
        <f>überbaut!G86+baureif!G86+'baureif in 5 J.'!G86+langfristig!G86</f>
        <v>3.8</v>
      </c>
      <c r="H86" s="25">
        <f>überbaut!H86+baureif!H86+'baureif in 5 J.'!H86+langfristig!H86</f>
        <v>0.4</v>
      </c>
      <c r="I86" s="25">
        <f>überbaut!I86+baureif!I86+'baureif in 5 J.'!I86+langfristig!I86</f>
        <v>0.30000000000000004</v>
      </c>
      <c r="J86" s="25">
        <f>überbaut!J86+baureif!J86+'baureif in 5 J.'!J86+langfristig!J86</f>
        <v>1.9</v>
      </c>
      <c r="K86" s="25">
        <f>überbaut!K86+baureif!K86+'baureif in 5 J.'!K86+langfristig!K86</f>
        <v>19.399999999999999</v>
      </c>
      <c r="L86" s="25">
        <f>überbaut!L86+baureif!L86+'baureif in 5 J.'!L86+langfristig!L86</f>
        <v>6.7</v>
      </c>
      <c r="M86" s="25">
        <f>überbaut!M86+baureif!M86+'baureif in 5 J.'!M86+langfristig!M86</f>
        <v>0</v>
      </c>
      <c r="N86" s="25">
        <f>überbaut!N86+baureif!N86+'baureif in 5 J.'!N86+langfristig!N86</f>
        <v>0.1</v>
      </c>
      <c r="O86" s="25">
        <f>überbaut!O86+baureif!O86+'baureif in 5 J.'!O86+langfristig!O86</f>
        <v>0</v>
      </c>
      <c r="P86" s="25">
        <f>überbaut!P86+baureif!P86+'baureif in 5 J.'!P86+langfristig!P86</f>
        <v>0</v>
      </c>
      <c r="Q86" s="44">
        <f>überbaut!Q86+baureif!Q86+'baureif in 5 J.'!Q86+langfristig!Q86</f>
        <v>1.1000000000000001</v>
      </c>
      <c r="R86" s="38">
        <f>überbaut!R86+baureif!R86+'baureif in 5 J.'!R86+langfristig!R86</f>
        <v>84.199999999999989</v>
      </c>
      <c r="S86" s="2">
        <f t="shared" si="5"/>
        <v>54.999999999999993</v>
      </c>
      <c r="T86" s="2">
        <f t="shared" si="6"/>
        <v>21.299999999999997</v>
      </c>
      <c r="U86" s="2">
        <f t="shared" si="7"/>
        <v>6.7</v>
      </c>
      <c r="V86" s="2">
        <f t="shared" si="8"/>
        <v>0.1</v>
      </c>
      <c r="W86" s="51">
        <f t="shared" si="9"/>
        <v>1.1000000000000001</v>
      </c>
    </row>
    <row r="87" spans="1:23" s="9" customFormat="1" x14ac:dyDescent="0.2">
      <c r="A87" s="20">
        <v>4122</v>
      </c>
      <c r="B87" s="22" t="s">
        <v>208</v>
      </c>
      <c r="C87" s="25">
        <f>überbaut!C87+baureif!C87+'baureif in 5 J.'!C87+langfristig!C87</f>
        <v>11.4</v>
      </c>
      <c r="D87" s="25">
        <f>überbaut!D87+baureif!D87+'baureif in 5 J.'!D87+langfristig!D87</f>
        <v>0</v>
      </c>
      <c r="E87" s="25">
        <f>überbaut!E87+baureif!E87+'baureif in 5 J.'!E87+langfristig!E87</f>
        <v>0</v>
      </c>
      <c r="F87" s="25">
        <f>überbaut!F87+baureif!F87+'baureif in 5 J.'!F87+langfristig!F87</f>
        <v>29.000000000000004</v>
      </c>
      <c r="G87" s="25">
        <f>überbaut!G87+baureif!G87+'baureif in 5 J.'!G87+langfristig!G87</f>
        <v>1.4</v>
      </c>
      <c r="H87" s="25">
        <f>überbaut!H87+baureif!H87+'baureif in 5 J.'!H87+langfristig!H87</f>
        <v>0</v>
      </c>
      <c r="I87" s="25">
        <f>überbaut!I87+baureif!I87+'baureif in 5 J.'!I87+langfristig!I87</f>
        <v>0</v>
      </c>
      <c r="J87" s="25">
        <f>überbaut!J87+baureif!J87+'baureif in 5 J.'!J87+langfristig!J87</f>
        <v>0.6</v>
      </c>
      <c r="K87" s="25">
        <f>überbaut!K87+baureif!K87+'baureif in 5 J.'!K87+langfristig!K87</f>
        <v>0</v>
      </c>
      <c r="L87" s="25">
        <f>überbaut!L87+baureif!L87+'baureif in 5 J.'!L87+langfristig!L87</f>
        <v>4.5</v>
      </c>
      <c r="M87" s="25">
        <f>überbaut!M87+baureif!M87+'baureif in 5 J.'!M87+langfristig!M87</f>
        <v>0.5</v>
      </c>
      <c r="N87" s="25">
        <f>überbaut!N87+baureif!N87+'baureif in 5 J.'!N87+langfristig!N87</f>
        <v>0</v>
      </c>
      <c r="O87" s="25">
        <f>überbaut!O87+baureif!O87+'baureif in 5 J.'!O87+langfristig!O87</f>
        <v>0.9</v>
      </c>
      <c r="P87" s="25">
        <f>überbaut!P87+baureif!P87+'baureif in 5 J.'!P87+langfristig!P87</f>
        <v>0</v>
      </c>
      <c r="Q87" s="44">
        <f>überbaut!Q87+baureif!Q87+'baureif in 5 J.'!Q87+langfristig!Q87</f>
        <v>0</v>
      </c>
      <c r="R87" s="38">
        <f>überbaut!R87+baureif!R87+'baureif in 5 J.'!R87+langfristig!R87</f>
        <v>48.3</v>
      </c>
      <c r="S87" s="2">
        <f t="shared" si="5"/>
        <v>41.800000000000004</v>
      </c>
      <c r="T87" s="2">
        <f t="shared" si="6"/>
        <v>0.6</v>
      </c>
      <c r="U87" s="2">
        <f t="shared" si="7"/>
        <v>4.5</v>
      </c>
      <c r="V87" s="2">
        <f t="shared" si="8"/>
        <v>1.4</v>
      </c>
      <c r="W87" s="51">
        <f t="shared" si="9"/>
        <v>0</v>
      </c>
    </row>
    <row r="88" spans="1:23" x14ac:dyDescent="0.2">
      <c r="A88" s="20">
        <v>4123</v>
      </c>
      <c r="B88" s="22" t="s">
        <v>216</v>
      </c>
      <c r="C88" s="25">
        <f>überbaut!C88+baureif!C88+'baureif in 5 J.'!C88+langfristig!C88</f>
        <v>3.9</v>
      </c>
      <c r="D88" s="25">
        <f>überbaut!D88+baureif!D88+'baureif in 5 J.'!D88+langfristig!D88</f>
        <v>9.5</v>
      </c>
      <c r="E88" s="25">
        <f>überbaut!E88+baureif!E88+'baureif in 5 J.'!E88+langfristig!E88</f>
        <v>0</v>
      </c>
      <c r="F88" s="25">
        <f>überbaut!F88+baureif!F88+'baureif in 5 J.'!F88+langfristig!F88</f>
        <v>68.7</v>
      </c>
      <c r="G88" s="25">
        <f>überbaut!G88+baureif!G88+'baureif in 5 J.'!G88+langfristig!G88</f>
        <v>16.100000000000001</v>
      </c>
      <c r="H88" s="25">
        <f>überbaut!H88+baureif!H88+'baureif in 5 J.'!H88+langfristig!H88</f>
        <v>7.8000000000000007</v>
      </c>
      <c r="I88" s="25">
        <f>überbaut!I88+baureif!I88+'baureif in 5 J.'!I88+langfristig!I88</f>
        <v>9</v>
      </c>
      <c r="J88" s="25">
        <f>überbaut!J88+baureif!J88+'baureif in 5 J.'!J88+langfristig!J88</f>
        <v>8.5</v>
      </c>
      <c r="K88" s="25">
        <f>überbaut!K88+baureif!K88+'baureif in 5 J.'!K88+langfristig!K88</f>
        <v>7</v>
      </c>
      <c r="L88" s="25">
        <f>überbaut!L88+baureif!L88+'baureif in 5 J.'!L88+langfristig!L88</f>
        <v>41.4</v>
      </c>
      <c r="M88" s="25">
        <f>überbaut!M88+baureif!M88+'baureif in 5 J.'!M88+langfristig!M88</f>
        <v>10.5</v>
      </c>
      <c r="N88" s="25">
        <f>überbaut!N88+baureif!N88+'baureif in 5 J.'!N88+langfristig!N88</f>
        <v>1.8</v>
      </c>
      <c r="O88" s="25">
        <f>überbaut!O88+baureif!O88+'baureif in 5 J.'!O88+langfristig!O88</f>
        <v>0.5</v>
      </c>
      <c r="P88" s="25">
        <f>überbaut!P88+baureif!P88+'baureif in 5 J.'!P88+langfristig!P88</f>
        <v>0</v>
      </c>
      <c r="Q88" s="44">
        <f>überbaut!Q88+baureif!Q88+'baureif in 5 J.'!Q88+langfristig!Q88</f>
        <v>19.5</v>
      </c>
      <c r="R88" s="38">
        <f>überbaut!R88+baureif!R88+'baureif in 5 J.'!R88+langfristig!R88</f>
        <v>204.20000000000002</v>
      </c>
      <c r="S88" s="2">
        <f t="shared" si="5"/>
        <v>115.00000000000001</v>
      </c>
      <c r="T88" s="2">
        <f t="shared" si="6"/>
        <v>15.5</v>
      </c>
      <c r="U88" s="2">
        <f t="shared" si="7"/>
        <v>41.4</v>
      </c>
      <c r="V88" s="2">
        <f t="shared" si="8"/>
        <v>12.8</v>
      </c>
      <c r="W88" s="51">
        <f t="shared" si="9"/>
        <v>19.5</v>
      </c>
    </row>
    <row r="89" spans="1:23" x14ac:dyDescent="0.2">
      <c r="A89" s="20">
        <v>4124</v>
      </c>
      <c r="B89" s="22" t="s">
        <v>237</v>
      </c>
      <c r="C89" s="25">
        <f>überbaut!C89+baureif!C89+'baureif in 5 J.'!C89+langfristig!C89</f>
        <v>0</v>
      </c>
      <c r="D89" s="25">
        <f>überbaut!D89+baureif!D89+'baureif in 5 J.'!D89+langfristig!D89</f>
        <v>22.400000000000002</v>
      </c>
      <c r="E89" s="25">
        <f>überbaut!E89+baureif!E89+'baureif in 5 J.'!E89+langfristig!E89</f>
        <v>0</v>
      </c>
      <c r="F89" s="25">
        <f>überbaut!F89+baureif!F89+'baureif in 5 J.'!F89+langfristig!F89</f>
        <v>30.299999999999997</v>
      </c>
      <c r="G89" s="25">
        <f>überbaut!G89+baureif!G89+'baureif in 5 J.'!G89+langfristig!G89</f>
        <v>0</v>
      </c>
      <c r="H89" s="25">
        <f>überbaut!H89+baureif!H89+'baureif in 5 J.'!H89+langfristig!H89</f>
        <v>0</v>
      </c>
      <c r="I89" s="25">
        <f>überbaut!I89+baureif!I89+'baureif in 5 J.'!I89+langfristig!I89</f>
        <v>0</v>
      </c>
      <c r="J89" s="25">
        <f>überbaut!J89+baureif!J89+'baureif in 5 J.'!J89+langfristig!J89</f>
        <v>0.1</v>
      </c>
      <c r="K89" s="25">
        <f>überbaut!K89+baureif!K89+'baureif in 5 J.'!K89+langfristig!K89</f>
        <v>0</v>
      </c>
      <c r="L89" s="25">
        <f>überbaut!L89+baureif!L89+'baureif in 5 J.'!L89+langfristig!L89</f>
        <v>5.2</v>
      </c>
      <c r="M89" s="25">
        <f>überbaut!M89+baureif!M89+'baureif in 5 J.'!M89+langfristig!M89</f>
        <v>0</v>
      </c>
      <c r="N89" s="25">
        <f>überbaut!N89+baureif!N89+'baureif in 5 J.'!N89+langfristig!N89</f>
        <v>0</v>
      </c>
      <c r="O89" s="25">
        <f>überbaut!O89+baureif!O89+'baureif in 5 J.'!O89+langfristig!O89</f>
        <v>0</v>
      </c>
      <c r="P89" s="25">
        <f>überbaut!P89+baureif!P89+'baureif in 5 J.'!P89+langfristig!P89</f>
        <v>0</v>
      </c>
      <c r="Q89" s="44">
        <f>überbaut!Q89+baureif!Q89+'baureif in 5 J.'!Q89+langfristig!Q89</f>
        <v>0</v>
      </c>
      <c r="R89" s="38">
        <f>überbaut!R89+baureif!R89+'baureif in 5 J.'!R89+langfristig!R89</f>
        <v>58.000000000000007</v>
      </c>
      <c r="S89" s="2">
        <f>SUM(C89:I89,P89)</f>
        <v>52.7</v>
      </c>
      <c r="T89" s="2">
        <f>SUM(J89:K89)</f>
        <v>0.1</v>
      </c>
      <c r="U89" s="2">
        <f>SUM(L89)</f>
        <v>5.2</v>
      </c>
      <c r="V89" s="2">
        <f>SUM(M89:O89)</f>
        <v>0</v>
      </c>
      <c r="W89" s="51">
        <f>SUM(Q89)</f>
        <v>0</v>
      </c>
    </row>
    <row r="90" spans="1:23" x14ac:dyDescent="0.2">
      <c r="A90" s="20">
        <v>4131</v>
      </c>
      <c r="B90" s="22" t="s">
        <v>32</v>
      </c>
      <c r="C90" s="25">
        <f>überbaut!C90+baureif!C90+'baureif in 5 J.'!C90+langfristig!C90</f>
        <v>0</v>
      </c>
      <c r="D90" s="25">
        <f>überbaut!D90+baureif!D90+'baureif in 5 J.'!D90+langfristig!D90</f>
        <v>17.100000000000001</v>
      </c>
      <c r="E90" s="25">
        <f>überbaut!E90+baureif!E90+'baureif in 5 J.'!E90+langfristig!E90</f>
        <v>0</v>
      </c>
      <c r="F90" s="25">
        <f>überbaut!F90+baureif!F90+'baureif in 5 J.'!F90+langfristig!F90</f>
        <v>87.199999999999989</v>
      </c>
      <c r="G90" s="25">
        <f>überbaut!G90+baureif!G90+'baureif in 5 J.'!G90+langfristig!G90</f>
        <v>3.6</v>
      </c>
      <c r="H90" s="25">
        <f>überbaut!H90+baureif!H90+'baureif in 5 J.'!H90+langfristig!H90</f>
        <v>6.8</v>
      </c>
      <c r="I90" s="25">
        <f>überbaut!I90+baureif!I90+'baureif in 5 J.'!I90+langfristig!I90</f>
        <v>8.5</v>
      </c>
      <c r="J90" s="25">
        <f>überbaut!J90+baureif!J90+'baureif in 5 J.'!J90+langfristig!J90</f>
        <v>5</v>
      </c>
      <c r="K90" s="25">
        <f>überbaut!K90+baureif!K90+'baureif in 5 J.'!K90+langfristig!K90</f>
        <v>0</v>
      </c>
      <c r="L90" s="25">
        <f>überbaut!L90+baureif!L90+'baureif in 5 J.'!L90+langfristig!L90</f>
        <v>7.4</v>
      </c>
      <c r="M90" s="25">
        <f>überbaut!M90+baureif!M90+'baureif in 5 J.'!M90+langfristig!M90</f>
        <v>1.5</v>
      </c>
      <c r="N90" s="25">
        <f>überbaut!N90+baureif!N90+'baureif in 5 J.'!N90+langfristig!N90</f>
        <v>0</v>
      </c>
      <c r="O90" s="25">
        <f>überbaut!O90+baureif!O90+'baureif in 5 J.'!O90+langfristig!O90</f>
        <v>0</v>
      </c>
      <c r="P90" s="25">
        <f>überbaut!P90+baureif!P90+'baureif in 5 J.'!P90+langfristig!P90</f>
        <v>0</v>
      </c>
      <c r="Q90" s="44">
        <f>überbaut!Q90+baureif!Q90+'baureif in 5 J.'!Q90+langfristig!Q90</f>
        <v>0.3</v>
      </c>
      <c r="R90" s="38">
        <f>überbaut!R90+baureif!R90+'baureif in 5 J.'!R90+langfristig!R90</f>
        <v>137.4</v>
      </c>
      <c r="S90" s="2">
        <f t="shared" si="5"/>
        <v>123.19999999999997</v>
      </c>
      <c r="T90" s="2">
        <f t="shared" si="6"/>
        <v>5</v>
      </c>
      <c r="U90" s="2">
        <f t="shared" si="7"/>
        <v>7.4</v>
      </c>
      <c r="V90" s="2">
        <f t="shared" si="8"/>
        <v>1.5</v>
      </c>
      <c r="W90" s="51">
        <f t="shared" si="9"/>
        <v>0.3</v>
      </c>
    </row>
    <row r="91" spans="1:23" x14ac:dyDescent="0.2">
      <c r="A91" s="20">
        <v>4132</v>
      </c>
      <c r="B91" s="22" t="s">
        <v>42</v>
      </c>
      <c r="C91" s="25">
        <f>überbaut!C91+baureif!C91+'baureif in 5 J.'!C91+langfristig!C91</f>
        <v>2</v>
      </c>
      <c r="D91" s="25">
        <f>überbaut!D91+baureif!D91+'baureif in 5 J.'!D91+langfristig!D91</f>
        <v>2</v>
      </c>
      <c r="E91" s="25">
        <f>überbaut!E91+baureif!E91+'baureif in 5 J.'!E91+langfristig!E91</f>
        <v>0</v>
      </c>
      <c r="F91" s="25">
        <f>überbaut!F91+baureif!F91+'baureif in 5 J.'!F91+langfristig!F91</f>
        <v>23.3</v>
      </c>
      <c r="G91" s="25">
        <f>überbaut!G91+baureif!G91+'baureif in 5 J.'!G91+langfristig!G91</f>
        <v>4</v>
      </c>
      <c r="H91" s="25">
        <f>überbaut!H91+baureif!H91+'baureif in 5 J.'!H91+langfristig!H91</f>
        <v>10.6</v>
      </c>
      <c r="I91" s="25">
        <f>überbaut!I91+baureif!I91+'baureif in 5 J.'!I91+langfristig!I91</f>
        <v>0.7</v>
      </c>
      <c r="J91" s="25">
        <f>überbaut!J91+baureif!J91+'baureif in 5 J.'!J91+langfristig!J91</f>
        <v>0.3</v>
      </c>
      <c r="K91" s="25">
        <f>überbaut!K91+baureif!K91+'baureif in 5 J.'!K91+langfristig!K91</f>
        <v>0</v>
      </c>
      <c r="L91" s="25">
        <f>überbaut!L91+baureif!L91+'baureif in 5 J.'!L91+langfristig!L91</f>
        <v>2.4</v>
      </c>
      <c r="M91" s="25">
        <f>überbaut!M91+baureif!M91+'baureif in 5 J.'!M91+langfristig!M91</f>
        <v>0.2</v>
      </c>
      <c r="N91" s="25">
        <f>überbaut!N91+baureif!N91+'baureif in 5 J.'!N91+langfristig!N91</f>
        <v>0</v>
      </c>
      <c r="O91" s="25">
        <f>überbaut!O91+baureif!O91+'baureif in 5 J.'!O91+langfristig!O91</f>
        <v>0</v>
      </c>
      <c r="P91" s="25">
        <f>überbaut!P91+baureif!P91+'baureif in 5 J.'!P91+langfristig!P91</f>
        <v>0</v>
      </c>
      <c r="Q91" s="44">
        <f>überbaut!Q91+baureif!Q91+'baureif in 5 J.'!Q91+langfristig!Q91</f>
        <v>2.1</v>
      </c>
      <c r="R91" s="38">
        <f>überbaut!R91+baureif!R91+'baureif in 5 J.'!R91+langfristig!R91</f>
        <v>47.599999999999994</v>
      </c>
      <c r="S91" s="2">
        <f t="shared" si="5"/>
        <v>42.6</v>
      </c>
      <c r="T91" s="2">
        <f t="shared" si="6"/>
        <v>0.3</v>
      </c>
      <c r="U91" s="2">
        <f t="shared" si="7"/>
        <v>2.4</v>
      </c>
      <c r="V91" s="2">
        <f t="shared" si="8"/>
        <v>0.2</v>
      </c>
      <c r="W91" s="51">
        <f t="shared" si="9"/>
        <v>2.1</v>
      </c>
    </row>
    <row r="92" spans="1:23" x14ac:dyDescent="0.2">
      <c r="A92" s="20">
        <v>4133</v>
      </c>
      <c r="B92" s="31" t="s">
        <v>55</v>
      </c>
      <c r="C92" s="25">
        <f>überbaut!C92+baureif!C92+'baureif in 5 J.'!C92+langfristig!C92</f>
        <v>0</v>
      </c>
      <c r="D92" s="25">
        <f>überbaut!D92+baureif!D92+'baureif in 5 J.'!D92+langfristig!D92</f>
        <v>2.4</v>
      </c>
      <c r="E92" s="25">
        <f>überbaut!E92+baureif!E92+'baureif in 5 J.'!E92+langfristig!E92</f>
        <v>0</v>
      </c>
      <c r="F92" s="25">
        <f>überbaut!F92+baureif!F92+'baureif in 5 J.'!F92+langfristig!F92</f>
        <v>23.7</v>
      </c>
      <c r="G92" s="25">
        <f>überbaut!G92+baureif!G92+'baureif in 5 J.'!G92+langfristig!G92</f>
        <v>3.7</v>
      </c>
      <c r="H92" s="25">
        <f>überbaut!H92+baureif!H92+'baureif in 5 J.'!H92+langfristig!H92</f>
        <v>1.9</v>
      </c>
      <c r="I92" s="25">
        <f>überbaut!I92+baureif!I92+'baureif in 5 J.'!I92+langfristig!I92</f>
        <v>2.3000000000000003</v>
      </c>
      <c r="J92" s="25">
        <f>überbaut!J92+baureif!J92+'baureif in 5 J.'!J92+langfristig!J92</f>
        <v>1.7999999999999998</v>
      </c>
      <c r="K92" s="25">
        <f>überbaut!K92+baureif!K92+'baureif in 5 J.'!K92+langfristig!K92</f>
        <v>0</v>
      </c>
      <c r="L92" s="25">
        <f>überbaut!L92+baureif!L92+'baureif in 5 J.'!L92+langfristig!L92</f>
        <v>1.7</v>
      </c>
      <c r="M92" s="25">
        <f>überbaut!M92+baureif!M92+'baureif in 5 J.'!M92+langfristig!M92</f>
        <v>0.2</v>
      </c>
      <c r="N92" s="25">
        <f>überbaut!N92+baureif!N92+'baureif in 5 J.'!N92+langfristig!N92</f>
        <v>0</v>
      </c>
      <c r="O92" s="25">
        <f>überbaut!O92+baureif!O92+'baureif in 5 J.'!O92+langfristig!O92</f>
        <v>0</v>
      </c>
      <c r="P92" s="25">
        <f>überbaut!P92+baureif!P92+'baureif in 5 J.'!P92+langfristig!P92</f>
        <v>0</v>
      </c>
      <c r="Q92" s="44">
        <f>überbaut!Q92+baureif!Q92+'baureif in 5 J.'!Q92+langfristig!Q92</f>
        <v>0</v>
      </c>
      <c r="R92" s="38">
        <f>überbaut!R92+baureif!R92+'baureif in 5 J.'!R92+langfristig!R92</f>
        <v>37.699999999999989</v>
      </c>
      <c r="S92" s="2">
        <f t="shared" si="5"/>
        <v>33.999999999999993</v>
      </c>
      <c r="T92" s="2">
        <f t="shared" si="6"/>
        <v>1.7999999999999998</v>
      </c>
      <c r="U92" s="2">
        <f t="shared" si="7"/>
        <v>1.7</v>
      </c>
      <c r="V92" s="2">
        <f t="shared" si="8"/>
        <v>0.2</v>
      </c>
      <c r="W92" s="51">
        <f t="shared" si="9"/>
        <v>0</v>
      </c>
    </row>
    <row r="93" spans="1:23" x14ac:dyDescent="0.2">
      <c r="A93" s="20">
        <v>4134</v>
      </c>
      <c r="B93" s="22" t="s">
        <v>63</v>
      </c>
      <c r="C93" s="25">
        <f>überbaut!C93+baureif!C93+'baureif in 5 J.'!C93+langfristig!C93</f>
        <v>6.8999999999999995</v>
      </c>
      <c r="D93" s="25">
        <f>überbaut!D93+baureif!D93+'baureif in 5 J.'!D93+langfristig!D93</f>
        <v>0</v>
      </c>
      <c r="E93" s="25">
        <f>überbaut!E93+baureif!E93+'baureif in 5 J.'!E93+langfristig!E93</f>
        <v>0</v>
      </c>
      <c r="F93" s="25">
        <f>überbaut!F93+baureif!F93+'baureif in 5 J.'!F93+langfristig!F93</f>
        <v>32.900000000000006</v>
      </c>
      <c r="G93" s="25">
        <f>überbaut!G93+baureif!G93+'baureif in 5 J.'!G93+langfristig!G93</f>
        <v>1.2</v>
      </c>
      <c r="H93" s="25">
        <f>überbaut!H93+baureif!H93+'baureif in 5 J.'!H93+langfristig!H93</f>
        <v>9.7999999999999989</v>
      </c>
      <c r="I93" s="25">
        <f>überbaut!I93+baureif!I93+'baureif in 5 J.'!I93+langfristig!I93</f>
        <v>0.79999999999999993</v>
      </c>
      <c r="J93" s="25">
        <f>überbaut!J93+baureif!J93+'baureif in 5 J.'!J93+langfristig!J93</f>
        <v>0</v>
      </c>
      <c r="K93" s="25">
        <f>überbaut!K93+baureif!K93+'baureif in 5 J.'!K93+langfristig!K93</f>
        <v>13.7</v>
      </c>
      <c r="L93" s="25">
        <f>überbaut!L93+baureif!L93+'baureif in 5 J.'!L93+langfristig!L93</f>
        <v>3.7</v>
      </c>
      <c r="M93" s="25">
        <f>überbaut!M93+baureif!M93+'baureif in 5 J.'!M93+langfristig!M93</f>
        <v>0</v>
      </c>
      <c r="N93" s="25">
        <f>überbaut!N93+baureif!N93+'baureif in 5 J.'!N93+langfristig!N93</f>
        <v>0</v>
      </c>
      <c r="O93" s="25">
        <f>überbaut!O93+baureif!O93+'baureif in 5 J.'!O93+langfristig!O93</f>
        <v>0</v>
      </c>
      <c r="P93" s="25">
        <f>überbaut!P93+baureif!P93+'baureif in 5 J.'!P93+langfristig!P93</f>
        <v>0</v>
      </c>
      <c r="Q93" s="44">
        <f>überbaut!Q93+baureif!Q93+'baureif in 5 J.'!Q93+langfristig!Q93</f>
        <v>0</v>
      </c>
      <c r="R93" s="38">
        <f>überbaut!R93+baureif!R93+'baureif in 5 J.'!R93+langfristig!R93</f>
        <v>69</v>
      </c>
      <c r="S93" s="2">
        <f t="shared" si="5"/>
        <v>51.6</v>
      </c>
      <c r="T93" s="2">
        <f t="shared" si="6"/>
        <v>13.7</v>
      </c>
      <c r="U93" s="2">
        <f t="shared" si="7"/>
        <v>3.7</v>
      </c>
      <c r="V93" s="2">
        <f t="shared" si="8"/>
        <v>0</v>
      </c>
      <c r="W93" s="51">
        <f t="shared" si="9"/>
        <v>0</v>
      </c>
    </row>
    <row r="94" spans="1:23" x14ac:dyDescent="0.2">
      <c r="A94" s="20">
        <v>4135</v>
      </c>
      <c r="B94" s="22" t="s">
        <v>83</v>
      </c>
      <c r="C94" s="25">
        <f>überbaut!C94+baureif!C94+'baureif in 5 J.'!C94+langfristig!C94</f>
        <v>0</v>
      </c>
      <c r="D94" s="25">
        <f>überbaut!D94+baureif!D94+'baureif in 5 J.'!D94+langfristig!D94</f>
        <v>14</v>
      </c>
      <c r="E94" s="25">
        <f>überbaut!E94+baureif!E94+'baureif in 5 J.'!E94+langfristig!E94</f>
        <v>6.5</v>
      </c>
      <c r="F94" s="25">
        <f>überbaut!F94+baureif!F94+'baureif in 5 J.'!F94+langfristig!F94</f>
        <v>35.599999999999994</v>
      </c>
      <c r="G94" s="25">
        <f>überbaut!G94+baureif!G94+'baureif in 5 J.'!G94+langfristig!G94</f>
        <v>4.6999999999999993</v>
      </c>
      <c r="H94" s="25">
        <f>überbaut!H94+baureif!H94+'baureif in 5 J.'!H94+langfristig!H94</f>
        <v>4.3</v>
      </c>
      <c r="I94" s="25">
        <f>überbaut!I94+baureif!I94+'baureif in 5 J.'!I94+langfristig!I94</f>
        <v>6</v>
      </c>
      <c r="J94" s="25">
        <f>überbaut!J94+baureif!J94+'baureif in 5 J.'!J94+langfristig!J94</f>
        <v>1.7</v>
      </c>
      <c r="K94" s="25">
        <f>überbaut!K94+baureif!K94+'baureif in 5 J.'!K94+langfristig!K94</f>
        <v>14.2</v>
      </c>
      <c r="L94" s="25">
        <f>überbaut!L94+baureif!L94+'baureif in 5 J.'!L94+langfristig!L94</f>
        <v>11.1</v>
      </c>
      <c r="M94" s="25">
        <f>überbaut!M94+baureif!M94+'baureif in 5 J.'!M94+langfristig!M94</f>
        <v>0</v>
      </c>
      <c r="N94" s="25">
        <f>überbaut!N94+baureif!N94+'baureif in 5 J.'!N94+langfristig!N94</f>
        <v>0</v>
      </c>
      <c r="O94" s="25">
        <f>überbaut!O94+baureif!O94+'baureif in 5 J.'!O94+langfristig!O94</f>
        <v>0</v>
      </c>
      <c r="P94" s="25">
        <f>überbaut!P94+baureif!P94+'baureif in 5 J.'!P94+langfristig!P94</f>
        <v>0</v>
      </c>
      <c r="Q94" s="44">
        <f>überbaut!Q94+baureif!Q94+'baureif in 5 J.'!Q94+langfristig!Q94</f>
        <v>0</v>
      </c>
      <c r="R94" s="38">
        <f>überbaut!R94+baureif!R94+'baureif in 5 J.'!R94+langfristig!R94</f>
        <v>98.1</v>
      </c>
      <c r="S94" s="2">
        <f t="shared" si="5"/>
        <v>71.099999999999994</v>
      </c>
      <c r="T94" s="2">
        <f t="shared" si="6"/>
        <v>15.899999999999999</v>
      </c>
      <c r="U94" s="2">
        <f t="shared" si="7"/>
        <v>11.1</v>
      </c>
      <c r="V94" s="2">
        <f t="shared" si="8"/>
        <v>0</v>
      </c>
      <c r="W94" s="51">
        <f t="shared" si="9"/>
        <v>0</v>
      </c>
    </row>
    <row r="95" spans="1:23" x14ac:dyDescent="0.2">
      <c r="A95" s="20">
        <v>4136</v>
      </c>
      <c r="B95" s="31" t="s">
        <v>95</v>
      </c>
      <c r="C95" s="25">
        <f>überbaut!C95+baureif!C95+'baureif in 5 J.'!C95+langfristig!C95</f>
        <v>0</v>
      </c>
      <c r="D95" s="25">
        <f>überbaut!D95+baureif!D95+'baureif in 5 J.'!D95+langfristig!D95</f>
        <v>0</v>
      </c>
      <c r="E95" s="25">
        <f>überbaut!E95+baureif!E95+'baureif in 5 J.'!E95+langfristig!E95</f>
        <v>0</v>
      </c>
      <c r="F95" s="25">
        <f>überbaut!F95+baureif!F95+'baureif in 5 J.'!F95+langfristig!F95</f>
        <v>17.900000000000002</v>
      </c>
      <c r="G95" s="25">
        <f>überbaut!G95+baureif!G95+'baureif in 5 J.'!G95+langfristig!G95</f>
        <v>5.6</v>
      </c>
      <c r="H95" s="25">
        <f>überbaut!H95+baureif!H95+'baureif in 5 J.'!H95+langfristig!H95</f>
        <v>0</v>
      </c>
      <c r="I95" s="25">
        <f>überbaut!I95+baureif!I95+'baureif in 5 J.'!I95+langfristig!I95</f>
        <v>13.499999999999998</v>
      </c>
      <c r="J95" s="25">
        <f>überbaut!J95+baureif!J95+'baureif in 5 J.'!J95+langfristig!J95</f>
        <v>0</v>
      </c>
      <c r="K95" s="25">
        <f>überbaut!K95+baureif!K95+'baureif in 5 J.'!K95+langfristig!K95</f>
        <v>0</v>
      </c>
      <c r="L95" s="25">
        <f>überbaut!L95+baureif!L95+'baureif in 5 J.'!L95+langfristig!L95</f>
        <v>5.2</v>
      </c>
      <c r="M95" s="25">
        <f>überbaut!M95+baureif!M95+'baureif in 5 J.'!M95+langfristig!M95</f>
        <v>0</v>
      </c>
      <c r="N95" s="25">
        <f>überbaut!N95+baureif!N95+'baureif in 5 J.'!N95+langfristig!N95</f>
        <v>0</v>
      </c>
      <c r="O95" s="25">
        <f>überbaut!O95+baureif!O95+'baureif in 5 J.'!O95+langfristig!O95</f>
        <v>0</v>
      </c>
      <c r="P95" s="25">
        <f>überbaut!P95+baureif!P95+'baureif in 5 J.'!P95+langfristig!P95</f>
        <v>0</v>
      </c>
      <c r="Q95" s="44">
        <f>überbaut!Q95+baureif!Q95+'baureif in 5 J.'!Q95+langfristig!Q95</f>
        <v>0</v>
      </c>
      <c r="R95" s="38">
        <f>überbaut!R95+baureif!R95+'baureif in 5 J.'!R95+langfristig!R95</f>
        <v>42.199999999999996</v>
      </c>
      <c r="S95" s="2">
        <f t="shared" si="5"/>
        <v>37</v>
      </c>
      <c r="T95" s="2">
        <f t="shared" si="6"/>
        <v>0</v>
      </c>
      <c r="U95" s="2">
        <f t="shared" si="7"/>
        <v>5.2</v>
      </c>
      <c r="V95" s="2">
        <f t="shared" si="8"/>
        <v>0</v>
      </c>
      <c r="W95" s="51">
        <f t="shared" si="9"/>
        <v>0</v>
      </c>
    </row>
    <row r="96" spans="1:23" x14ac:dyDescent="0.2">
      <c r="A96" s="20">
        <v>4137</v>
      </c>
      <c r="B96" s="22" t="s">
        <v>113</v>
      </c>
      <c r="C96" s="25">
        <f>überbaut!C96+baureif!C96+'baureif in 5 J.'!C96+langfristig!C96</f>
        <v>0</v>
      </c>
      <c r="D96" s="25">
        <f>überbaut!D96+baureif!D96+'baureif in 5 J.'!D96+langfristig!D96</f>
        <v>2.2000000000000002</v>
      </c>
      <c r="E96" s="25">
        <f>überbaut!E96+baureif!E96+'baureif in 5 J.'!E96+langfristig!E96</f>
        <v>0</v>
      </c>
      <c r="F96" s="25">
        <f>überbaut!F96+baureif!F96+'baureif in 5 J.'!F96+langfristig!F96</f>
        <v>11.1</v>
      </c>
      <c r="G96" s="25">
        <f>überbaut!G96+baureif!G96+'baureif in 5 J.'!G96+langfristig!G96</f>
        <v>0.8</v>
      </c>
      <c r="H96" s="25">
        <f>überbaut!H96+baureif!H96+'baureif in 5 J.'!H96+langfristig!H96</f>
        <v>3.1999999999999997</v>
      </c>
      <c r="I96" s="25">
        <f>überbaut!I96+baureif!I96+'baureif in 5 J.'!I96+langfristig!I96</f>
        <v>0.5</v>
      </c>
      <c r="J96" s="25">
        <f>überbaut!J96+baureif!J96+'baureif in 5 J.'!J96+langfristig!J96</f>
        <v>1.1000000000000001</v>
      </c>
      <c r="K96" s="25">
        <f>überbaut!K96+baureif!K96+'baureif in 5 J.'!K96+langfristig!K96</f>
        <v>2.7</v>
      </c>
      <c r="L96" s="25">
        <f>überbaut!L96+baureif!L96+'baureif in 5 J.'!L96+langfristig!L96</f>
        <v>0.9</v>
      </c>
      <c r="M96" s="25">
        <f>überbaut!M96+baureif!M96+'baureif in 5 J.'!M96+langfristig!M96</f>
        <v>0</v>
      </c>
      <c r="N96" s="25">
        <f>überbaut!N96+baureif!N96+'baureif in 5 J.'!N96+langfristig!N96</f>
        <v>0</v>
      </c>
      <c r="O96" s="25">
        <f>überbaut!O96+baureif!O96+'baureif in 5 J.'!O96+langfristig!O96</f>
        <v>0</v>
      </c>
      <c r="P96" s="25">
        <f>überbaut!P96+baureif!P96+'baureif in 5 J.'!P96+langfristig!P96</f>
        <v>0</v>
      </c>
      <c r="Q96" s="44">
        <f>überbaut!Q96+baureif!Q96+'baureif in 5 J.'!Q96+langfristig!Q96</f>
        <v>0</v>
      </c>
      <c r="R96" s="38">
        <f>überbaut!R96+baureif!R96+'baureif in 5 J.'!R96+langfristig!R96</f>
        <v>22.499999999999996</v>
      </c>
      <c r="S96" s="2">
        <f t="shared" si="5"/>
        <v>17.8</v>
      </c>
      <c r="T96" s="2">
        <f t="shared" si="6"/>
        <v>3.8000000000000003</v>
      </c>
      <c r="U96" s="2">
        <f t="shared" si="7"/>
        <v>0.9</v>
      </c>
      <c r="V96" s="2">
        <f t="shared" si="8"/>
        <v>0</v>
      </c>
      <c r="W96" s="51">
        <f t="shared" si="9"/>
        <v>0</v>
      </c>
    </row>
    <row r="97" spans="1:23" x14ac:dyDescent="0.2">
      <c r="A97" s="20">
        <v>4138</v>
      </c>
      <c r="B97" s="22" t="s">
        <v>117</v>
      </c>
      <c r="C97" s="25">
        <f>überbaut!C97+baureif!C97+'baureif in 5 J.'!C97+langfristig!C97</f>
        <v>0</v>
      </c>
      <c r="D97" s="25">
        <f>überbaut!D97+baureif!D97+'baureif in 5 J.'!D97+langfristig!D97</f>
        <v>10.3</v>
      </c>
      <c r="E97" s="25">
        <f>überbaut!E97+baureif!E97+'baureif in 5 J.'!E97+langfristig!E97</f>
        <v>0</v>
      </c>
      <c r="F97" s="25">
        <f>überbaut!F97+baureif!F97+'baureif in 5 J.'!F97+langfristig!F97</f>
        <v>9.5</v>
      </c>
      <c r="G97" s="25">
        <f>überbaut!G97+baureif!G97+'baureif in 5 J.'!G97+langfristig!G97</f>
        <v>0</v>
      </c>
      <c r="H97" s="25">
        <f>überbaut!H97+baureif!H97+'baureif in 5 J.'!H97+langfristig!H97</f>
        <v>8</v>
      </c>
      <c r="I97" s="25">
        <f>überbaut!I97+baureif!I97+'baureif in 5 J.'!I97+langfristig!I97</f>
        <v>0</v>
      </c>
      <c r="J97" s="25">
        <f>überbaut!J97+baureif!J97+'baureif in 5 J.'!J97+langfristig!J97</f>
        <v>0</v>
      </c>
      <c r="K97" s="25">
        <f>überbaut!K97+baureif!K97+'baureif in 5 J.'!K97+langfristig!K97</f>
        <v>0</v>
      </c>
      <c r="L97" s="25">
        <f>überbaut!L97+baureif!L97+'baureif in 5 J.'!L97+langfristig!L97</f>
        <v>2.5</v>
      </c>
      <c r="M97" s="25">
        <f>überbaut!M97+baureif!M97+'baureif in 5 J.'!M97+langfristig!M97</f>
        <v>0</v>
      </c>
      <c r="N97" s="25">
        <f>überbaut!N97+baureif!N97+'baureif in 5 J.'!N97+langfristig!N97</f>
        <v>0</v>
      </c>
      <c r="O97" s="25">
        <f>überbaut!O97+baureif!O97+'baureif in 5 J.'!O97+langfristig!O97</f>
        <v>0</v>
      </c>
      <c r="P97" s="25">
        <f>überbaut!P97+baureif!P97+'baureif in 5 J.'!P97+langfristig!P97</f>
        <v>0</v>
      </c>
      <c r="Q97" s="44">
        <f>überbaut!Q97+baureif!Q97+'baureif in 5 J.'!Q97+langfristig!Q97</f>
        <v>0</v>
      </c>
      <c r="R97" s="38">
        <f>überbaut!R97+baureif!R97+'baureif in 5 J.'!R97+langfristig!R97</f>
        <v>30.3</v>
      </c>
      <c r="S97" s="2">
        <f t="shared" si="5"/>
        <v>27.8</v>
      </c>
      <c r="T97" s="2">
        <f t="shared" si="6"/>
        <v>0</v>
      </c>
      <c r="U97" s="2">
        <f t="shared" si="7"/>
        <v>2.5</v>
      </c>
      <c r="V97" s="2">
        <f t="shared" si="8"/>
        <v>0</v>
      </c>
      <c r="W97" s="51">
        <f t="shared" si="9"/>
        <v>0</v>
      </c>
    </row>
    <row r="98" spans="1:23" x14ac:dyDescent="0.2">
      <c r="A98" s="20">
        <v>4139</v>
      </c>
      <c r="B98" s="22" t="s">
        <v>125</v>
      </c>
      <c r="C98" s="25">
        <f>überbaut!C98+baureif!C98+'baureif in 5 J.'!C98+langfristig!C98</f>
        <v>7.8</v>
      </c>
      <c r="D98" s="25">
        <f>überbaut!D98+baureif!D98+'baureif in 5 J.'!D98+langfristig!D98</f>
        <v>0</v>
      </c>
      <c r="E98" s="25">
        <f>überbaut!E98+baureif!E98+'baureif in 5 J.'!E98+langfristig!E98</f>
        <v>0</v>
      </c>
      <c r="F98" s="25">
        <f>überbaut!F98+baureif!F98+'baureif in 5 J.'!F98+langfristig!F98</f>
        <v>78.000000000000014</v>
      </c>
      <c r="G98" s="25">
        <f>überbaut!G98+baureif!G98+'baureif in 5 J.'!G98+langfristig!G98</f>
        <v>38.299999999999997</v>
      </c>
      <c r="H98" s="25">
        <f>überbaut!H98+baureif!H98+'baureif in 5 J.'!H98+langfristig!H98</f>
        <v>1.3</v>
      </c>
      <c r="I98" s="25">
        <f>überbaut!I98+baureif!I98+'baureif in 5 J.'!I98+langfristig!I98</f>
        <v>42.9</v>
      </c>
      <c r="J98" s="25">
        <f>überbaut!J98+baureif!J98+'baureif in 5 J.'!J98+langfristig!J98</f>
        <v>2.6999999999999997</v>
      </c>
      <c r="K98" s="25">
        <f>überbaut!K98+baureif!K98+'baureif in 5 J.'!K98+langfristig!K98</f>
        <v>18</v>
      </c>
      <c r="L98" s="25">
        <f>überbaut!L98+baureif!L98+'baureif in 5 J.'!L98+langfristig!L98</f>
        <v>27.700000000000003</v>
      </c>
      <c r="M98" s="25">
        <f>überbaut!M98+baureif!M98+'baureif in 5 J.'!M98+langfristig!M98</f>
        <v>1.1000000000000001</v>
      </c>
      <c r="N98" s="25">
        <f>überbaut!N98+baureif!N98+'baureif in 5 J.'!N98+langfristig!N98</f>
        <v>0</v>
      </c>
      <c r="O98" s="25">
        <f>überbaut!O98+baureif!O98+'baureif in 5 J.'!O98+langfristig!O98</f>
        <v>1.9</v>
      </c>
      <c r="P98" s="25">
        <f>überbaut!P98+baureif!P98+'baureif in 5 J.'!P98+langfristig!P98</f>
        <v>0</v>
      </c>
      <c r="Q98" s="44">
        <f>überbaut!Q98+baureif!Q98+'baureif in 5 J.'!Q98+langfristig!Q98</f>
        <v>0.2</v>
      </c>
      <c r="R98" s="38">
        <f>überbaut!R98+baureif!R98+'baureif in 5 J.'!R98+langfristig!R98</f>
        <v>219.89999999999998</v>
      </c>
      <c r="S98" s="2">
        <f t="shared" si="5"/>
        <v>168.3</v>
      </c>
      <c r="T98" s="2">
        <f t="shared" si="6"/>
        <v>20.7</v>
      </c>
      <c r="U98" s="2">
        <f t="shared" si="7"/>
        <v>27.700000000000003</v>
      </c>
      <c r="V98" s="2">
        <f t="shared" si="8"/>
        <v>3</v>
      </c>
      <c r="W98" s="51">
        <f t="shared" si="9"/>
        <v>0.2</v>
      </c>
    </row>
    <row r="99" spans="1:23" x14ac:dyDescent="0.2">
      <c r="A99" s="20">
        <v>4140</v>
      </c>
      <c r="B99" s="22" t="s">
        <v>145</v>
      </c>
      <c r="C99" s="25">
        <f>überbaut!C99+baureif!C99+'baureif in 5 J.'!C99+langfristig!C99</f>
        <v>0</v>
      </c>
      <c r="D99" s="25">
        <f>überbaut!D99+baureif!D99+'baureif in 5 J.'!D99+langfristig!D99</f>
        <v>12.299999999999999</v>
      </c>
      <c r="E99" s="25">
        <f>überbaut!E99+baureif!E99+'baureif in 5 J.'!E99+langfristig!E99</f>
        <v>0</v>
      </c>
      <c r="F99" s="25">
        <f>überbaut!F99+baureif!F99+'baureif in 5 J.'!F99+langfristig!F99</f>
        <v>35.4</v>
      </c>
      <c r="G99" s="25">
        <f>überbaut!G99+baureif!G99+'baureif in 5 J.'!G99+langfristig!G99</f>
        <v>5</v>
      </c>
      <c r="H99" s="25">
        <f>überbaut!H99+baureif!H99+'baureif in 5 J.'!H99+langfristig!H99</f>
        <v>5.3</v>
      </c>
      <c r="I99" s="25">
        <f>überbaut!I99+baureif!I99+'baureif in 5 J.'!I99+langfristig!I99</f>
        <v>5.5</v>
      </c>
      <c r="J99" s="25">
        <f>überbaut!J99+baureif!J99+'baureif in 5 J.'!J99+langfristig!J99</f>
        <v>9.8999999999999986</v>
      </c>
      <c r="K99" s="25">
        <f>überbaut!K99+baureif!K99+'baureif in 5 J.'!K99+langfristig!K99</f>
        <v>1.6</v>
      </c>
      <c r="L99" s="25">
        <f>überbaut!L99+baureif!L99+'baureif in 5 J.'!L99+langfristig!L99</f>
        <v>5.3</v>
      </c>
      <c r="M99" s="25">
        <f>überbaut!M99+baureif!M99+'baureif in 5 J.'!M99+langfristig!M99</f>
        <v>0</v>
      </c>
      <c r="N99" s="25">
        <f>überbaut!N99+baureif!N99+'baureif in 5 J.'!N99+langfristig!N99</f>
        <v>0</v>
      </c>
      <c r="O99" s="25">
        <f>überbaut!O99+baureif!O99+'baureif in 5 J.'!O99+langfristig!O99</f>
        <v>2.2000000000000002</v>
      </c>
      <c r="P99" s="25">
        <f>überbaut!P99+baureif!P99+'baureif in 5 J.'!P99+langfristig!P99</f>
        <v>0</v>
      </c>
      <c r="Q99" s="44">
        <f>überbaut!Q99+baureif!Q99+'baureif in 5 J.'!Q99+langfristig!Q99</f>
        <v>0</v>
      </c>
      <c r="R99" s="38">
        <f>überbaut!R99+baureif!R99+'baureif in 5 J.'!R99+langfristig!R99</f>
        <v>82.499999999999986</v>
      </c>
      <c r="S99" s="2">
        <f t="shared" si="5"/>
        <v>63.499999999999993</v>
      </c>
      <c r="T99" s="2">
        <f t="shared" si="6"/>
        <v>11.499999999999998</v>
      </c>
      <c r="U99" s="2">
        <f t="shared" si="7"/>
        <v>5.3</v>
      </c>
      <c r="V99" s="2">
        <f t="shared" si="8"/>
        <v>2.2000000000000002</v>
      </c>
      <c r="W99" s="51">
        <f t="shared" si="9"/>
        <v>0</v>
      </c>
    </row>
    <row r="100" spans="1:23" x14ac:dyDescent="0.2">
      <c r="A100" s="20">
        <v>4141</v>
      </c>
      <c r="B100" s="22" t="s">
        <v>155</v>
      </c>
      <c r="C100" s="25">
        <f>überbaut!C100+baureif!C100+'baureif in 5 J.'!C100+langfristig!C100</f>
        <v>14.3</v>
      </c>
      <c r="D100" s="25">
        <f>überbaut!D100+baureif!D100+'baureif in 5 J.'!D100+langfristig!D100</f>
        <v>0</v>
      </c>
      <c r="E100" s="25">
        <f>überbaut!E100+baureif!E100+'baureif in 5 J.'!E100+langfristig!E100</f>
        <v>0</v>
      </c>
      <c r="F100" s="25">
        <f>überbaut!F100+baureif!F100+'baureif in 5 J.'!F100+langfristig!F100</f>
        <v>105.2</v>
      </c>
      <c r="G100" s="25">
        <f>überbaut!G100+baureif!G100+'baureif in 5 J.'!G100+langfristig!G100</f>
        <v>29.700000000000003</v>
      </c>
      <c r="H100" s="25">
        <f>überbaut!H100+baureif!H100+'baureif in 5 J.'!H100+langfristig!H100</f>
        <v>26.6</v>
      </c>
      <c r="I100" s="25">
        <f>überbaut!I100+baureif!I100+'baureif in 5 J.'!I100+langfristig!I100</f>
        <v>47</v>
      </c>
      <c r="J100" s="25">
        <f>überbaut!J100+baureif!J100+'baureif in 5 J.'!J100+langfristig!J100</f>
        <v>0</v>
      </c>
      <c r="K100" s="25">
        <f>überbaut!K100+baureif!K100+'baureif in 5 J.'!K100+langfristig!K100</f>
        <v>51</v>
      </c>
      <c r="L100" s="25">
        <f>überbaut!L100+baureif!L100+'baureif in 5 J.'!L100+langfristig!L100</f>
        <v>24.799999999999997</v>
      </c>
      <c r="M100" s="25">
        <f>überbaut!M100+baureif!M100+'baureif in 5 J.'!M100+langfristig!M100</f>
        <v>2</v>
      </c>
      <c r="N100" s="25">
        <f>überbaut!N100+baureif!N100+'baureif in 5 J.'!N100+langfristig!N100</f>
        <v>0</v>
      </c>
      <c r="O100" s="25">
        <f>überbaut!O100+baureif!O100+'baureif in 5 J.'!O100+langfristig!O100</f>
        <v>0</v>
      </c>
      <c r="P100" s="25">
        <f>überbaut!P100+baureif!P100+'baureif in 5 J.'!P100+langfristig!P100</f>
        <v>0</v>
      </c>
      <c r="Q100" s="44">
        <f>überbaut!Q100+baureif!Q100+'baureif in 5 J.'!Q100+langfristig!Q100</f>
        <v>0</v>
      </c>
      <c r="R100" s="38">
        <f>überbaut!R100+baureif!R100+'baureif in 5 J.'!R100+langfristig!R100</f>
        <v>300.60000000000002</v>
      </c>
      <c r="S100" s="2">
        <f t="shared" si="5"/>
        <v>222.79999999999998</v>
      </c>
      <c r="T100" s="2">
        <f t="shared" si="6"/>
        <v>51</v>
      </c>
      <c r="U100" s="2">
        <f t="shared" si="7"/>
        <v>24.799999999999997</v>
      </c>
      <c r="V100" s="2">
        <f t="shared" si="8"/>
        <v>2</v>
      </c>
      <c r="W100" s="51">
        <f t="shared" si="9"/>
        <v>0</v>
      </c>
    </row>
    <row r="101" spans="1:23" x14ac:dyDescent="0.2">
      <c r="A101" s="20">
        <v>4142</v>
      </c>
      <c r="B101" s="31" t="s">
        <v>175</v>
      </c>
      <c r="C101" s="25">
        <f>überbaut!C101+baureif!C101+'baureif in 5 J.'!C101+langfristig!C101</f>
        <v>6.2</v>
      </c>
      <c r="D101" s="25">
        <f>überbaut!D101+baureif!D101+'baureif in 5 J.'!D101+langfristig!D101</f>
        <v>0</v>
      </c>
      <c r="E101" s="25">
        <f>überbaut!E101+baureif!E101+'baureif in 5 J.'!E101+langfristig!E101</f>
        <v>0</v>
      </c>
      <c r="F101" s="25">
        <f>überbaut!F101+baureif!F101+'baureif in 5 J.'!F101+langfristig!F101</f>
        <v>7</v>
      </c>
      <c r="G101" s="25">
        <f>überbaut!G101+baureif!G101+'baureif in 5 J.'!G101+langfristig!G101</f>
        <v>8.7999999999999989</v>
      </c>
      <c r="H101" s="25">
        <f>überbaut!H101+baureif!H101+'baureif in 5 J.'!H101+langfristig!H101</f>
        <v>0</v>
      </c>
      <c r="I101" s="25">
        <f>überbaut!I101+baureif!I101+'baureif in 5 J.'!I101+langfristig!I101</f>
        <v>0.30000000000000004</v>
      </c>
      <c r="J101" s="25">
        <f>überbaut!J101+baureif!J101+'baureif in 5 J.'!J101+langfristig!J101</f>
        <v>5.8999999999999995</v>
      </c>
      <c r="K101" s="25">
        <f>überbaut!K101+baureif!K101+'baureif in 5 J.'!K101+langfristig!K101</f>
        <v>0</v>
      </c>
      <c r="L101" s="25">
        <f>überbaut!L101+baureif!L101+'baureif in 5 J.'!L101+langfristig!L101</f>
        <v>3.3</v>
      </c>
      <c r="M101" s="25">
        <f>überbaut!M101+baureif!M101+'baureif in 5 J.'!M101+langfristig!M101</f>
        <v>0</v>
      </c>
      <c r="N101" s="25">
        <f>überbaut!N101+baureif!N101+'baureif in 5 J.'!N101+langfristig!N101</f>
        <v>0</v>
      </c>
      <c r="O101" s="25">
        <f>überbaut!O101+baureif!O101+'baureif in 5 J.'!O101+langfristig!O101</f>
        <v>0.1</v>
      </c>
      <c r="P101" s="25">
        <f>überbaut!P101+baureif!P101+'baureif in 5 J.'!P101+langfristig!P101</f>
        <v>0</v>
      </c>
      <c r="Q101" s="44">
        <f>überbaut!Q101+baureif!Q101+'baureif in 5 J.'!Q101+langfristig!Q101</f>
        <v>0</v>
      </c>
      <c r="R101" s="38">
        <f>überbaut!R101+baureif!R101+'baureif in 5 J.'!R101+langfristig!R101</f>
        <v>31.6</v>
      </c>
      <c r="S101" s="2">
        <f t="shared" si="5"/>
        <v>22.3</v>
      </c>
      <c r="T101" s="2">
        <f t="shared" si="6"/>
        <v>5.8999999999999995</v>
      </c>
      <c r="U101" s="2">
        <f t="shared" si="7"/>
        <v>3.3</v>
      </c>
      <c r="V101" s="2">
        <f t="shared" si="8"/>
        <v>0.1</v>
      </c>
      <c r="W101" s="51">
        <f t="shared" si="9"/>
        <v>0</v>
      </c>
    </row>
    <row r="102" spans="1:23" x14ac:dyDescent="0.2">
      <c r="A102" s="20">
        <v>4143</v>
      </c>
      <c r="B102" s="22" t="s">
        <v>176</v>
      </c>
      <c r="C102" s="25">
        <f>überbaut!C102+baureif!C102+'baureif in 5 J.'!C102+langfristig!C102</f>
        <v>0</v>
      </c>
      <c r="D102" s="25">
        <f>überbaut!D102+baureif!D102+'baureif in 5 J.'!D102+langfristig!D102</f>
        <v>3.4</v>
      </c>
      <c r="E102" s="25">
        <f>überbaut!E102+baureif!E102+'baureif in 5 J.'!E102+langfristig!E102</f>
        <v>0</v>
      </c>
      <c r="F102" s="25">
        <f>überbaut!F102+baureif!F102+'baureif in 5 J.'!F102+langfristig!F102</f>
        <v>16.400000000000002</v>
      </c>
      <c r="G102" s="25">
        <f>überbaut!G102+baureif!G102+'baureif in 5 J.'!G102+langfristig!G102</f>
        <v>0</v>
      </c>
      <c r="H102" s="25">
        <f>überbaut!H102+baureif!H102+'baureif in 5 J.'!H102+langfristig!H102</f>
        <v>1</v>
      </c>
      <c r="I102" s="25">
        <f>überbaut!I102+baureif!I102+'baureif in 5 J.'!I102+langfristig!I102</f>
        <v>10.899999999999999</v>
      </c>
      <c r="J102" s="25">
        <f>überbaut!J102+baureif!J102+'baureif in 5 J.'!J102+langfristig!J102</f>
        <v>0.4</v>
      </c>
      <c r="K102" s="25">
        <f>überbaut!K102+baureif!K102+'baureif in 5 J.'!K102+langfristig!K102</f>
        <v>0</v>
      </c>
      <c r="L102" s="25">
        <f>überbaut!L102+baureif!L102+'baureif in 5 J.'!L102+langfristig!L102</f>
        <v>3.4</v>
      </c>
      <c r="M102" s="25">
        <f>überbaut!M102+baureif!M102+'baureif in 5 J.'!M102+langfristig!M102</f>
        <v>0.5</v>
      </c>
      <c r="N102" s="25">
        <f>überbaut!N102+baureif!N102+'baureif in 5 J.'!N102+langfristig!N102</f>
        <v>0</v>
      </c>
      <c r="O102" s="25">
        <f>überbaut!O102+baureif!O102+'baureif in 5 J.'!O102+langfristig!O102</f>
        <v>0</v>
      </c>
      <c r="P102" s="25">
        <f>überbaut!P102+baureif!P102+'baureif in 5 J.'!P102+langfristig!P102</f>
        <v>0</v>
      </c>
      <c r="Q102" s="44">
        <f>überbaut!Q102+baureif!Q102+'baureif in 5 J.'!Q102+langfristig!Q102</f>
        <v>0</v>
      </c>
      <c r="R102" s="38">
        <f>überbaut!R102+baureif!R102+'baureif in 5 J.'!R102+langfristig!R102</f>
        <v>36</v>
      </c>
      <c r="S102" s="2">
        <f t="shared" si="5"/>
        <v>31.7</v>
      </c>
      <c r="T102" s="2">
        <f t="shared" si="6"/>
        <v>0.4</v>
      </c>
      <c r="U102" s="2">
        <f t="shared" si="7"/>
        <v>3.4</v>
      </c>
      <c r="V102" s="2">
        <f t="shared" si="8"/>
        <v>0.5</v>
      </c>
      <c r="W102" s="51">
        <f t="shared" si="9"/>
        <v>0</v>
      </c>
    </row>
    <row r="103" spans="1:23" s="9" customFormat="1" x14ac:dyDescent="0.2">
      <c r="A103" s="20">
        <v>4144</v>
      </c>
      <c r="B103" s="22" t="s">
        <v>178</v>
      </c>
      <c r="C103" s="25">
        <f>überbaut!C103+baureif!C103+'baureif in 5 J.'!C103+langfristig!C103</f>
        <v>0</v>
      </c>
      <c r="D103" s="25">
        <f>überbaut!D103+baureif!D103+'baureif in 5 J.'!D103+langfristig!D103</f>
        <v>6.1000000000000005</v>
      </c>
      <c r="E103" s="25">
        <f>überbaut!E103+baureif!E103+'baureif in 5 J.'!E103+langfristig!E103</f>
        <v>0</v>
      </c>
      <c r="F103" s="25">
        <f>überbaut!F103+baureif!F103+'baureif in 5 J.'!F103+langfristig!F103</f>
        <v>59.5</v>
      </c>
      <c r="G103" s="25">
        <f>überbaut!G103+baureif!G103+'baureif in 5 J.'!G103+langfristig!G103</f>
        <v>7.5</v>
      </c>
      <c r="H103" s="25">
        <f>überbaut!H103+baureif!H103+'baureif in 5 J.'!H103+langfristig!H103</f>
        <v>10.5</v>
      </c>
      <c r="I103" s="25">
        <f>überbaut!I103+baureif!I103+'baureif in 5 J.'!I103+langfristig!I103</f>
        <v>17.799999999999997</v>
      </c>
      <c r="J103" s="25">
        <f>überbaut!J103+baureif!J103+'baureif in 5 J.'!J103+langfristig!J103</f>
        <v>9.6999999999999993</v>
      </c>
      <c r="K103" s="25">
        <f>überbaut!K103+baureif!K103+'baureif in 5 J.'!K103+langfristig!K103</f>
        <v>0</v>
      </c>
      <c r="L103" s="25">
        <f>überbaut!L103+baureif!L103+'baureif in 5 J.'!L103+langfristig!L103</f>
        <v>15.899999999999999</v>
      </c>
      <c r="M103" s="25">
        <f>überbaut!M103+baureif!M103+'baureif in 5 J.'!M103+langfristig!M103</f>
        <v>2.6</v>
      </c>
      <c r="N103" s="25">
        <f>überbaut!N103+baureif!N103+'baureif in 5 J.'!N103+langfristig!N103</f>
        <v>0</v>
      </c>
      <c r="O103" s="25">
        <f>überbaut!O103+baureif!O103+'baureif in 5 J.'!O103+langfristig!O103</f>
        <v>0</v>
      </c>
      <c r="P103" s="25">
        <f>überbaut!P103+baureif!P103+'baureif in 5 J.'!P103+langfristig!P103</f>
        <v>0</v>
      </c>
      <c r="Q103" s="44">
        <f>überbaut!Q103+baureif!Q103+'baureif in 5 J.'!Q103+langfristig!Q103</f>
        <v>0.7</v>
      </c>
      <c r="R103" s="38">
        <f>überbaut!R103+baureif!R103+'baureif in 5 J.'!R103+langfristig!R103</f>
        <v>130.30000000000001</v>
      </c>
      <c r="S103" s="2">
        <f t="shared" si="5"/>
        <v>101.39999999999999</v>
      </c>
      <c r="T103" s="2">
        <f t="shared" si="6"/>
        <v>9.6999999999999993</v>
      </c>
      <c r="U103" s="2">
        <f t="shared" si="7"/>
        <v>15.899999999999999</v>
      </c>
      <c r="V103" s="2">
        <f t="shared" si="8"/>
        <v>2.6</v>
      </c>
      <c r="W103" s="51">
        <f t="shared" si="9"/>
        <v>0.7</v>
      </c>
    </row>
    <row r="104" spans="1:23" x14ac:dyDescent="0.2">
      <c r="A104" s="20">
        <v>4145</v>
      </c>
      <c r="B104" s="30" t="s">
        <v>194</v>
      </c>
      <c r="C104" s="25">
        <f>überbaut!C104+baureif!C104+'baureif in 5 J.'!C104+langfristig!C104</f>
        <v>0</v>
      </c>
      <c r="D104" s="25">
        <f>überbaut!D104+baureif!D104+'baureif in 5 J.'!D104+langfristig!D104</f>
        <v>16.400000000000002</v>
      </c>
      <c r="E104" s="25">
        <f>überbaut!E104+baureif!E104+'baureif in 5 J.'!E104+langfristig!E104</f>
        <v>0</v>
      </c>
      <c r="F104" s="25">
        <f>überbaut!F104+baureif!F104+'baureif in 5 J.'!F104+langfristig!F104</f>
        <v>30.700000000000003</v>
      </c>
      <c r="G104" s="25">
        <f>überbaut!G104+baureif!G104+'baureif in 5 J.'!G104+langfristig!G104</f>
        <v>3.3000000000000003</v>
      </c>
      <c r="H104" s="25">
        <f>überbaut!H104+baureif!H104+'baureif in 5 J.'!H104+langfristig!H104</f>
        <v>1.2</v>
      </c>
      <c r="I104" s="25">
        <f>überbaut!I104+baureif!I104+'baureif in 5 J.'!I104+langfristig!I104</f>
        <v>0</v>
      </c>
      <c r="J104" s="25">
        <f>überbaut!J104+baureif!J104+'baureif in 5 J.'!J104+langfristig!J104</f>
        <v>0</v>
      </c>
      <c r="K104" s="25">
        <f>überbaut!K104+baureif!K104+'baureif in 5 J.'!K104+langfristig!K104</f>
        <v>6.6</v>
      </c>
      <c r="L104" s="25">
        <f>überbaut!L104+baureif!L104+'baureif in 5 J.'!L104+langfristig!L104</f>
        <v>4.6999999999999993</v>
      </c>
      <c r="M104" s="25">
        <f>überbaut!M104+baureif!M104+'baureif in 5 J.'!M104+langfristig!M104</f>
        <v>0</v>
      </c>
      <c r="N104" s="25">
        <f>überbaut!N104+baureif!N104+'baureif in 5 J.'!N104+langfristig!N104</f>
        <v>0</v>
      </c>
      <c r="O104" s="25">
        <f>überbaut!O104+baureif!O104+'baureif in 5 J.'!O104+langfristig!O104</f>
        <v>0.2</v>
      </c>
      <c r="P104" s="25">
        <f>überbaut!P104+baureif!P104+'baureif in 5 J.'!P104+langfristig!P104</f>
        <v>0</v>
      </c>
      <c r="Q104" s="44">
        <f>überbaut!Q104+baureif!Q104+'baureif in 5 J.'!Q104+langfristig!Q104</f>
        <v>0</v>
      </c>
      <c r="R104" s="38">
        <f>überbaut!R104+baureif!R104+'baureif in 5 J.'!R104+langfristig!R104</f>
        <v>63.100000000000009</v>
      </c>
      <c r="S104" s="2">
        <f t="shared" si="5"/>
        <v>51.600000000000009</v>
      </c>
      <c r="T104" s="2">
        <f t="shared" si="6"/>
        <v>6.6</v>
      </c>
      <c r="U104" s="2">
        <f t="shared" si="7"/>
        <v>4.6999999999999993</v>
      </c>
      <c r="V104" s="2">
        <f t="shared" si="8"/>
        <v>0.2</v>
      </c>
      <c r="W104" s="51">
        <f t="shared" si="9"/>
        <v>0</v>
      </c>
    </row>
    <row r="105" spans="1:23" x14ac:dyDescent="0.2">
      <c r="A105" s="20">
        <v>4146</v>
      </c>
      <c r="B105" s="22" t="s">
        <v>202</v>
      </c>
      <c r="C105" s="25">
        <f>überbaut!C105+baureif!C105+'baureif in 5 J.'!C105+langfristig!C105</f>
        <v>0</v>
      </c>
      <c r="D105" s="25">
        <f>überbaut!D105+baureif!D105+'baureif in 5 J.'!D105+langfristig!D105</f>
        <v>11.2</v>
      </c>
      <c r="E105" s="25">
        <f>überbaut!E105+baureif!E105+'baureif in 5 J.'!E105+langfristig!E105</f>
        <v>0</v>
      </c>
      <c r="F105" s="25">
        <f>überbaut!F105+baureif!F105+'baureif in 5 J.'!F105+langfristig!F105</f>
        <v>49.5</v>
      </c>
      <c r="G105" s="25">
        <f>überbaut!G105+baureif!G105+'baureif in 5 J.'!G105+langfristig!G105</f>
        <v>5.4</v>
      </c>
      <c r="H105" s="25">
        <f>überbaut!H105+baureif!H105+'baureif in 5 J.'!H105+langfristig!H105</f>
        <v>7.5</v>
      </c>
      <c r="I105" s="25">
        <f>überbaut!I105+baureif!I105+'baureif in 5 J.'!I105+langfristig!I105</f>
        <v>3.3</v>
      </c>
      <c r="J105" s="25">
        <f>überbaut!J105+baureif!J105+'baureif in 5 J.'!J105+langfristig!J105</f>
        <v>3</v>
      </c>
      <c r="K105" s="25">
        <f>überbaut!K105+baureif!K105+'baureif in 5 J.'!K105+langfristig!K105</f>
        <v>9.6999999999999993</v>
      </c>
      <c r="L105" s="25">
        <f>überbaut!L105+baureif!L105+'baureif in 5 J.'!L105+langfristig!L105</f>
        <v>10.4</v>
      </c>
      <c r="M105" s="25">
        <f>überbaut!M105+baureif!M105+'baureif in 5 J.'!M105+langfristig!M105</f>
        <v>0</v>
      </c>
      <c r="N105" s="25">
        <f>überbaut!N105+baureif!N105+'baureif in 5 J.'!N105+langfristig!N105</f>
        <v>0</v>
      </c>
      <c r="O105" s="25">
        <f>überbaut!O105+baureif!O105+'baureif in 5 J.'!O105+langfristig!O105</f>
        <v>2.5</v>
      </c>
      <c r="P105" s="25">
        <f>überbaut!P105+baureif!P105+'baureif in 5 J.'!P105+langfristig!P105</f>
        <v>0</v>
      </c>
      <c r="Q105" s="44">
        <f>überbaut!Q105+baureif!Q105+'baureif in 5 J.'!Q105+langfristig!Q105</f>
        <v>0</v>
      </c>
      <c r="R105" s="38">
        <f>überbaut!R105+baureif!R105+'baureif in 5 J.'!R105+langfristig!R105</f>
        <v>102.5</v>
      </c>
      <c r="S105" s="2">
        <f t="shared" si="5"/>
        <v>76.900000000000006</v>
      </c>
      <c r="T105" s="2">
        <f t="shared" si="6"/>
        <v>12.7</v>
      </c>
      <c r="U105" s="2">
        <f t="shared" si="7"/>
        <v>10.4</v>
      </c>
      <c r="V105" s="2">
        <f t="shared" si="8"/>
        <v>2.5</v>
      </c>
      <c r="W105" s="51">
        <f t="shared" si="9"/>
        <v>0</v>
      </c>
    </row>
    <row r="106" spans="1:23" x14ac:dyDescent="0.2">
      <c r="A106" s="20">
        <v>4147</v>
      </c>
      <c r="B106" s="22" t="s">
        <v>226</v>
      </c>
      <c r="C106" s="25">
        <f>überbaut!C106+baureif!C106+'baureif in 5 J.'!C106+langfristig!C106</f>
        <v>0</v>
      </c>
      <c r="D106" s="25">
        <f>überbaut!D106+baureif!D106+'baureif in 5 J.'!D106+langfristig!D106</f>
        <v>12.799999999999999</v>
      </c>
      <c r="E106" s="25">
        <f>überbaut!E106+baureif!E106+'baureif in 5 J.'!E106+langfristig!E106</f>
        <v>0</v>
      </c>
      <c r="F106" s="25">
        <f>überbaut!F106+baureif!F106+'baureif in 5 J.'!F106+langfristig!F106</f>
        <v>28.1</v>
      </c>
      <c r="G106" s="25">
        <f>überbaut!G106+baureif!G106+'baureif in 5 J.'!G106+langfristig!G106</f>
        <v>4.3</v>
      </c>
      <c r="H106" s="25">
        <f>überbaut!H106+baureif!H106+'baureif in 5 J.'!H106+langfristig!H106</f>
        <v>3.5999999999999996</v>
      </c>
      <c r="I106" s="25">
        <f>überbaut!I106+baureif!I106+'baureif in 5 J.'!I106+langfristig!I106</f>
        <v>0</v>
      </c>
      <c r="J106" s="25">
        <f>überbaut!J106+baureif!J106+'baureif in 5 J.'!J106+langfristig!J106</f>
        <v>1.2999999999999998</v>
      </c>
      <c r="K106" s="25">
        <f>überbaut!K106+baureif!K106+'baureif in 5 J.'!K106+langfristig!K106</f>
        <v>0</v>
      </c>
      <c r="L106" s="25">
        <f>überbaut!L106+baureif!L106+'baureif in 5 J.'!L106+langfristig!L106</f>
        <v>3</v>
      </c>
      <c r="M106" s="25">
        <f>überbaut!M106+baureif!M106+'baureif in 5 J.'!M106+langfristig!M106</f>
        <v>1.7</v>
      </c>
      <c r="N106" s="25">
        <f>überbaut!N106+baureif!N106+'baureif in 5 J.'!N106+langfristig!N106</f>
        <v>0</v>
      </c>
      <c r="O106" s="25">
        <f>überbaut!O106+baureif!O106+'baureif in 5 J.'!O106+langfristig!O106</f>
        <v>0</v>
      </c>
      <c r="P106" s="25">
        <f>überbaut!P106+baureif!P106+'baureif in 5 J.'!P106+langfristig!P106</f>
        <v>0</v>
      </c>
      <c r="Q106" s="44">
        <f>überbaut!Q106+baureif!Q106+'baureif in 5 J.'!Q106+langfristig!Q106</f>
        <v>6.8</v>
      </c>
      <c r="R106" s="38">
        <f>überbaut!R106+baureif!R106+'baureif in 5 J.'!R106+langfristig!R106</f>
        <v>61.599999999999994</v>
      </c>
      <c r="S106" s="2">
        <f t="shared" si="5"/>
        <v>48.8</v>
      </c>
      <c r="T106" s="2">
        <f t="shared" si="6"/>
        <v>1.2999999999999998</v>
      </c>
      <c r="U106" s="2">
        <f t="shared" si="7"/>
        <v>3</v>
      </c>
      <c r="V106" s="2">
        <f t="shared" si="8"/>
        <v>1.7</v>
      </c>
      <c r="W106" s="51">
        <f t="shared" si="9"/>
        <v>6.8</v>
      </c>
    </row>
    <row r="107" spans="1:23" x14ac:dyDescent="0.2">
      <c r="A107" s="20">
        <v>4161</v>
      </c>
      <c r="B107" s="22" t="s">
        <v>67</v>
      </c>
      <c r="C107" s="25">
        <f>überbaut!C107+baureif!C107+'baureif in 5 J.'!C107+langfristig!C107</f>
        <v>0</v>
      </c>
      <c r="D107" s="25">
        <f>überbaut!D107+baureif!D107+'baureif in 5 J.'!D107+langfristig!D107</f>
        <v>11.2</v>
      </c>
      <c r="E107" s="25">
        <f>überbaut!E107+baureif!E107+'baureif in 5 J.'!E107+langfristig!E107</f>
        <v>0</v>
      </c>
      <c r="F107" s="25">
        <f>überbaut!F107+baureif!F107+'baureif in 5 J.'!F107+langfristig!F107</f>
        <v>35.299999999999997</v>
      </c>
      <c r="G107" s="25">
        <f>überbaut!G107+baureif!G107+'baureif in 5 J.'!G107+langfristig!G107</f>
        <v>5</v>
      </c>
      <c r="H107" s="25">
        <f>überbaut!H107+baureif!H107+'baureif in 5 J.'!H107+langfristig!H107</f>
        <v>5.3</v>
      </c>
      <c r="I107" s="25">
        <f>überbaut!I107+baureif!I107+'baureif in 5 J.'!I107+langfristig!I107</f>
        <v>4.9000000000000004</v>
      </c>
      <c r="J107" s="25">
        <f>überbaut!J107+baureif!J107+'baureif in 5 J.'!J107+langfristig!J107</f>
        <v>5.5</v>
      </c>
      <c r="K107" s="25">
        <f>überbaut!K107+baureif!K107+'baureif in 5 J.'!K107+langfristig!K107</f>
        <v>67.7</v>
      </c>
      <c r="L107" s="25">
        <f>überbaut!L107+baureif!L107+'baureif in 5 J.'!L107+langfristig!L107</f>
        <v>12.8</v>
      </c>
      <c r="M107" s="25">
        <f>überbaut!M107+baureif!M107+'baureif in 5 J.'!M107+langfristig!M107</f>
        <v>1.8</v>
      </c>
      <c r="N107" s="25">
        <f>überbaut!N107+baureif!N107+'baureif in 5 J.'!N107+langfristig!N107</f>
        <v>0</v>
      </c>
      <c r="O107" s="25">
        <f>überbaut!O107+baureif!O107+'baureif in 5 J.'!O107+langfristig!O107</f>
        <v>0</v>
      </c>
      <c r="P107" s="25">
        <f>überbaut!P107+baureif!P107+'baureif in 5 J.'!P107+langfristig!P107</f>
        <v>0</v>
      </c>
      <c r="Q107" s="44">
        <f>überbaut!Q107+baureif!Q107+'baureif in 5 J.'!Q107+langfristig!Q107</f>
        <v>0</v>
      </c>
      <c r="R107" s="38">
        <f>überbaut!R107+baureif!R107+'baureif in 5 J.'!R107+langfristig!R107</f>
        <v>149.5</v>
      </c>
      <c r="S107" s="2">
        <f t="shared" si="5"/>
        <v>61.699999999999996</v>
      </c>
      <c r="T107" s="2">
        <f t="shared" si="6"/>
        <v>73.2</v>
      </c>
      <c r="U107" s="2">
        <f t="shared" si="7"/>
        <v>12.8</v>
      </c>
      <c r="V107" s="2">
        <f t="shared" si="8"/>
        <v>1.8</v>
      </c>
      <c r="W107" s="51">
        <f t="shared" si="9"/>
        <v>0</v>
      </c>
    </row>
    <row r="108" spans="1:23" x14ac:dyDescent="0.2">
      <c r="A108" s="20">
        <v>4163</v>
      </c>
      <c r="B108" s="22" t="s">
        <v>77</v>
      </c>
      <c r="C108" s="25">
        <f>überbaut!C108+baureif!C108+'baureif in 5 J.'!C108+langfristig!C108</f>
        <v>7.1999999999999993</v>
      </c>
      <c r="D108" s="25">
        <f>überbaut!D108+baureif!D108+'baureif in 5 J.'!D108+langfristig!D108</f>
        <v>9.6</v>
      </c>
      <c r="E108" s="25">
        <f>überbaut!E108+baureif!E108+'baureif in 5 J.'!E108+langfristig!E108</f>
        <v>32.4</v>
      </c>
      <c r="F108" s="25">
        <f>überbaut!F108+baureif!F108+'baureif in 5 J.'!F108+langfristig!F108</f>
        <v>41</v>
      </c>
      <c r="G108" s="25">
        <f>überbaut!G108+baureif!G108+'baureif in 5 J.'!G108+langfristig!G108</f>
        <v>12.1</v>
      </c>
      <c r="H108" s="25">
        <f>überbaut!H108+baureif!H108+'baureif in 5 J.'!H108+langfristig!H108</f>
        <v>18.899999999999999</v>
      </c>
      <c r="I108" s="25">
        <f>überbaut!I108+baureif!I108+'baureif in 5 J.'!I108+langfristig!I108</f>
        <v>4.9000000000000004</v>
      </c>
      <c r="J108" s="25">
        <f>überbaut!J108+baureif!J108+'baureif in 5 J.'!J108+langfristig!J108</f>
        <v>26.2</v>
      </c>
      <c r="K108" s="25">
        <f>überbaut!K108+baureif!K108+'baureif in 5 J.'!K108+langfristig!K108</f>
        <v>26.400000000000002</v>
      </c>
      <c r="L108" s="25">
        <f>überbaut!L108+baureif!L108+'baureif in 5 J.'!L108+langfristig!L108</f>
        <v>24</v>
      </c>
      <c r="M108" s="25">
        <f>überbaut!M108+baureif!M108+'baureif in 5 J.'!M108+langfristig!M108</f>
        <v>1.8</v>
      </c>
      <c r="N108" s="25">
        <f>überbaut!N108+baureif!N108+'baureif in 5 J.'!N108+langfristig!N108</f>
        <v>0</v>
      </c>
      <c r="O108" s="25">
        <f>überbaut!O108+baureif!O108+'baureif in 5 J.'!O108+langfristig!O108</f>
        <v>2.6</v>
      </c>
      <c r="P108" s="25">
        <f>überbaut!P108+baureif!P108+'baureif in 5 J.'!P108+langfristig!P108</f>
        <v>0</v>
      </c>
      <c r="Q108" s="44">
        <f>überbaut!Q108+baureif!Q108+'baureif in 5 J.'!Q108+langfristig!Q108</f>
        <v>3.3</v>
      </c>
      <c r="R108" s="38">
        <f>überbaut!R108+baureif!R108+'baureif in 5 J.'!R108+langfristig!R108</f>
        <v>210.4</v>
      </c>
      <c r="S108" s="2">
        <f t="shared" si="5"/>
        <v>126.1</v>
      </c>
      <c r="T108" s="2">
        <f t="shared" si="6"/>
        <v>52.6</v>
      </c>
      <c r="U108" s="2">
        <f t="shared" si="7"/>
        <v>24</v>
      </c>
      <c r="V108" s="2">
        <f t="shared" si="8"/>
        <v>4.4000000000000004</v>
      </c>
      <c r="W108" s="51">
        <f t="shared" si="9"/>
        <v>3.3</v>
      </c>
    </row>
    <row r="109" spans="1:23" x14ac:dyDescent="0.2">
      <c r="A109" s="20">
        <v>4164</v>
      </c>
      <c r="B109" s="22" t="s">
        <v>79</v>
      </c>
      <c r="C109" s="25">
        <f>überbaut!C109+baureif!C109+'baureif in 5 J.'!C109+langfristig!C109</f>
        <v>17.799999999999997</v>
      </c>
      <c r="D109" s="25">
        <f>überbaut!D109+baureif!D109+'baureif in 5 J.'!D109+langfristig!D109</f>
        <v>0</v>
      </c>
      <c r="E109" s="25">
        <f>überbaut!E109+baureif!E109+'baureif in 5 J.'!E109+langfristig!E109</f>
        <v>0</v>
      </c>
      <c r="F109" s="25">
        <f>überbaut!F109+baureif!F109+'baureif in 5 J.'!F109+langfristig!F109</f>
        <v>15.499999999999998</v>
      </c>
      <c r="G109" s="25">
        <f>überbaut!G109+baureif!G109+'baureif in 5 J.'!G109+langfristig!G109</f>
        <v>0</v>
      </c>
      <c r="H109" s="25">
        <f>überbaut!H109+baureif!H109+'baureif in 5 J.'!H109+langfristig!H109</f>
        <v>2</v>
      </c>
      <c r="I109" s="25">
        <f>überbaut!I109+baureif!I109+'baureif in 5 J.'!I109+langfristig!I109</f>
        <v>0</v>
      </c>
      <c r="J109" s="25">
        <f>überbaut!J109+baureif!J109+'baureif in 5 J.'!J109+langfristig!J109</f>
        <v>1.4</v>
      </c>
      <c r="K109" s="25">
        <f>überbaut!K109+baureif!K109+'baureif in 5 J.'!K109+langfristig!K109</f>
        <v>0</v>
      </c>
      <c r="L109" s="25">
        <f>überbaut!L109+baureif!L109+'baureif in 5 J.'!L109+langfristig!L109</f>
        <v>4.7</v>
      </c>
      <c r="M109" s="25">
        <f>überbaut!M109+baureif!M109+'baureif in 5 J.'!M109+langfristig!M109</f>
        <v>1.4</v>
      </c>
      <c r="N109" s="25">
        <f>überbaut!N109+baureif!N109+'baureif in 5 J.'!N109+langfristig!N109</f>
        <v>0</v>
      </c>
      <c r="O109" s="25">
        <f>überbaut!O109+baureif!O109+'baureif in 5 J.'!O109+langfristig!O109</f>
        <v>0</v>
      </c>
      <c r="P109" s="25">
        <f>überbaut!P109+baureif!P109+'baureif in 5 J.'!P109+langfristig!P109</f>
        <v>0</v>
      </c>
      <c r="Q109" s="44">
        <f>überbaut!Q109+baureif!Q109+'baureif in 5 J.'!Q109+langfristig!Q109</f>
        <v>0.3</v>
      </c>
      <c r="R109" s="38">
        <f>überbaut!R109+baureif!R109+'baureif in 5 J.'!R109+langfristig!R109</f>
        <v>43.1</v>
      </c>
      <c r="S109" s="2">
        <f t="shared" si="5"/>
        <v>35.299999999999997</v>
      </c>
      <c r="T109" s="2">
        <f t="shared" si="6"/>
        <v>1.4</v>
      </c>
      <c r="U109" s="2">
        <f t="shared" si="7"/>
        <v>4.7</v>
      </c>
      <c r="V109" s="2">
        <f t="shared" si="8"/>
        <v>1.4</v>
      </c>
      <c r="W109" s="51">
        <f t="shared" si="9"/>
        <v>0.3</v>
      </c>
    </row>
    <row r="110" spans="1:23" x14ac:dyDescent="0.2">
      <c r="A110" s="20">
        <v>4165</v>
      </c>
      <c r="B110" s="22" t="s">
        <v>82</v>
      </c>
      <c r="C110" s="25">
        <f>überbaut!C110+baureif!C110+'baureif in 5 J.'!C110+langfristig!C110</f>
        <v>0</v>
      </c>
      <c r="D110" s="25">
        <f>überbaut!D110+baureif!D110+'baureif in 5 J.'!D110+langfristig!D110</f>
        <v>24.8</v>
      </c>
      <c r="E110" s="25">
        <f>überbaut!E110+baureif!E110+'baureif in 5 J.'!E110+langfristig!E110</f>
        <v>0</v>
      </c>
      <c r="F110" s="25">
        <f>überbaut!F110+baureif!F110+'baureif in 5 J.'!F110+langfristig!F110</f>
        <v>59.8</v>
      </c>
      <c r="G110" s="25">
        <f>überbaut!G110+baureif!G110+'baureif in 5 J.'!G110+langfristig!G110</f>
        <v>6.2</v>
      </c>
      <c r="H110" s="25">
        <f>überbaut!H110+baureif!H110+'baureif in 5 J.'!H110+langfristig!H110</f>
        <v>0</v>
      </c>
      <c r="I110" s="25">
        <f>überbaut!I110+baureif!I110+'baureif in 5 J.'!I110+langfristig!I110</f>
        <v>2.5</v>
      </c>
      <c r="J110" s="25">
        <f>überbaut!J110+baureif!J110+'baureif in 5 J.'!J110+langfristig!J110</f>
        <v>5.5</v>
      </c>
      <c r="K110" s="25">
        <f>überbaut!K110+baureif!K110+'baureif in 5 J.'!K110+langfristig!K110</f>
        <v>0</v>
      </c>
      <c r="L110" s="25">
        <f>überbaut!L110+baureif!L110+'baureif in 5 J.'!L110+langfristig!L110</f>
        <v>6.5</v>
      </c>
      <c r="M110" s="25">
        <f>überbaut!M110+baureif!M110+'baureif in 5 J.'!M110+langfristig!M110</f>
        <v>0</v>
      </c>
      <c r="N110" s="25">
        <f>überbaut!N110+baureif!N110+'baureif in 5 J.'!N110+langfristig!N110</f>
        <v>0</v>
      </c>
      <c r="O110" s="25">
        <f>überbaut!O110+baureif!O110+'baureif in 5 J.'!O110+langfristig!O110</f>
        <v>1.4</v>
      </c>
      <c r="P110" s="25">
        <f>überbaut!P110+baureif!P110+'baureif in 5 J.'!P110+langfristig!P110</f>
        <v>0</v>
      </c>
      <c r="Q110" s="44">
        <f>überbaut!Q110+baureif!Q110+'baureif in 5 J.'!Q110+langfristig!Q110</f>
        <v>0</v>
      </c>
      <c r="R110" s="38">
        <f>überbaut!R110+baureif!R110+'baureif in 5 J.'!R110+langfristig!R110</f>
        <v>106.7</v>
      </c>
      <c r="S110" s="2">
        <f t="shared" si="5"/>
        <v>93.3</v>
      </c>
      <c r="T110" s="2">
        <f t="shared" si="6"/>
        <v>5.5</v>
      </c>
      <c r="U110" s="2">
        <f t="shared" si="7"/>
        <v>6.5</v>
      </c>
      <c r="V110" s="2">
        <f t="shared" si="8"/>
        <v>1.4</v>
      </c>
      <c r="W110" s="51">
        <f t="shared" si="9"/>
        <v>0</v>
      </c>
    </row>
    <row r="111" spans="1:23" x14ac:dyDescent="0.2">
      <c r="A111" s="20">
        <v>4166</v>
      </c>
      <c r="B111" s="22" t="s">
        <v>92</v>
      </c>
      <c r="C111" s="25">
        <f>überbaut!C111+baureif!C111+'baureif in 5 J.'!C111+langfristig!C111</f>
        <v>0</v>
      </c>
      <c r="D111" s="25">
        <f>überbaut!D111+baureif!D111+'baureif in 5 J.'!D111+langfristig!D111</f>
        <v>12.7</v>
      </c>
      <c r="E111" s="25">
        <f>überbaut!E111+baureif!E111+'baureif in 5 J.'!E111+langfristig!E111</f>
        <v>0</v>
      </c>
      <c r="F111" s="25">
        <f>überbaut!F111+baureif!F111+'baureif in 5 J.'!F111+langfristig!F111</f>
        <v>31.8</v>
      </c>
      <c r="G111" s="25">
        <f>überbaut!G111+baureif!G111+'baureif in 5 J.'!G111+langfristig!G111</f>
        <v>2.9</v>
      </c>
      <c r="H111" s="25">
        <f>überbaut!H111+baureif!H111+'baureif in 5 J.'!H111+langfristig!H111</f>
        <v>0.4</v>
      </c>
      <c r="I111" s="25">
        <f>überbaut!I111+baureif!I111+'baureif in 5 J.'!I111+langfristig!I111</f>
        <v>1</v>
      </c>
      <c r="J111" s="25">
        <f>überbaut!J111+baureif!J111+'baureif in 5 J.'!J111+langfristig!J111</f>
        <v>1.5</v>
      </c>
      <c r="K111" s="25">
        <f>überbaut!K111+baureif!K111+'baureif in 5 J.'!K111+langfristig!K111</f>
        <v>0</v>
      </c>
      <c r="L111" s="25">
        <f>überbaut!L111+baureif!L111+'baureif in 5 J.'!L111+langfristig!L111</f>
        <v>6.3</v>
      </c>
      <c r="M111" s="25">
        <f>überbaut!M111+baureif!M111+'baureif in 5 J.'!M111+langfristig!M111</f>
        <v>0</v>
      </c>
      <c r="N111" s="25">
        <f>überbaut!N111+baureif!N111+'baureif in 5 J.'!N111+langfristig!N111</f>
        <v>0</v>
      </c>
      <c r="O111" s="25">
        <f>überbaut!O111+baureif!O111+'baureif in 5 J.'!O111+langfristig!O111</f>
        <v>2.4</v>
      </c>
      <c r="P111" s="25">
        <f>überbaut!P111+baureif!P111+'baureif in 5 J.'!P111+langfristig!P111</f>
        <v>0</v>
      </c>
      <c r="Q111" s="44">
        <f>überbaut!Q111+baureif!Q111+'baureif in 5 J.'!Q111+langfristig!Q111</f>
        <v>0</v>
      </c>
      <c r="R111" s="38">
        <f>überbaut!R111+baureif!R111+'baureif in 5 J.'!R111+langfristig!R111</f>
        <v>58.999999999999993</v>
      </c>
      <c r="S111" s="2">
        <f t="shared" si="5"/>
        <v>48.8</v>
      </c>
      <c r="T111" s="2">
        <f t="shared" si="6"/>
        <v>1.5</v>
      </c>
      <c r="U111" s="2">
        <f t="shared" si="7"/>
        <v>6.3</v>
      </c>
      <c r="V111" s="2">
        <f t="shared" si="8"/>
        <v>2.4</v>
      </c>
      <c r="W111" s="51">
        <f t="shared" si="9"/>
        <v>0</v>
      </c>
    </row>
    <row r="112" spans="1:23" x14ac:dyDescent="0.2">
      <c r="A112" s="20">
        <v>4167</v>
      </c>
      <c r="B112" s="22" t="s">
        <v>96</v>
      </c>
      <c r="C112" s="25">
        <f>überbaut!C112+baureif!C112+'baureif in 5 J.'!C112+langfristig!C112</f>
        <v>8.1999999999999993</v>
      </c>
      <c r="D112" s="25">
        <f>überbaut!D112+baureif!D112+'baureif in 5 J.'!D112+langfristig!D112</f>
        <v>0</v>
      </c>
      <c r="E112" s="25">
        <f>überbaut!E112+baureif!E112+'baureif in 5 J.'!E112+langfristig!E112</f>
        <v>0</v>
      </c>
      <c r="F112" s="25">
        <f>überbaut!F112+baureif!F112+'baureif in 5 J.'!F112+langfristig!F112</f>
        <v>14.5</v>
      </c>
      <c r="G112" s="25">
        <f>überbaut!G112+baureif!G112+'baureif in 5 J.'!G112+langfristig!G112</f>
        <v>0</v>
      </c>
      <c r="H112" s="25">
        <f>überbaut!H112+baureif!H112+'baureif in 5 J.'!H112+langfristig!H112</f>
        <v>1.2999999999999998</v>
      </c>
      <c r="I112" s="25">
        <f>überbaut!I112+baureif!I112+'baureif in 5 J.'!I112+langfristig!I112</f>
        <v>0</v>
      </c>
      <c r="J112" s="25">
        <f>überbaut!J112+baureif!J112+'baureif in 5 J.'!J112+langfristig!J112</f>
        <v>3.1999999999999997</v>
      </c>
      <c r="K112" s="25">
        <f>überbaut!K112+baureif!K112+'baureif in 5 J.'!K112+langfristig!K112</f>
        <v>0</v>
      </c>
      <c r="L112" s="25">
        <f>überbaut!L112+baureif!L112+'baureif in 5 J.'!L112+langfristig!L112</f>
        <v>3.4</v>
      </c>
      <c r="M112" s="25">
        <f>überbaut!M112+baureif!M112+'baureif in 5 J.'!M112+langfristig!M112</f>
        <v>2.8</v>
      </c>
      <c r="N112" s="25">
        <f>überbaut!N112+baureif!N112+'baureif in 5 J.'!N112+langfristig!N112</f>
        <v>0</v>
      </c>
      <c r="O112" s="25">
        <f>überbaut!O112+baureif!O112+'baureif in 5 J.'!O112+langfristig!O112</f>
        <v>0.8</v>
      </c>
      <c r="P112" s="25">
        <f>überbaut!P112+baureif!P112+'baureif in 5 J.'!P112+langfristig!P112</f>
        <v>0</v>
      </c>
      <c r="Q112" s="44">
        <f>überbaut!Q112+baureif!Q112+'baureif in 5 J.'!Q112+langfristig!Q112</f>
        <v>0</v>
      </c>
      <c r="R112" s="38">
        <f>überbaut!R112+baureif!R112+'baureif in 5 J.'!R112+langfristig!R112</f>
        <v>34.200000000000003</v>
      </c>
      <c r="S112" s="2">
        <f t="shared" si="5"/>
        <v>24</v>
      </c>
      <c r="T112" s="2">
        <f t="shared" si="6"/>
        <v>3.1999999999999997</v>
      </c>
      <c r="U112" s="2">
        <f t="shared" si="7"/>
        <v>3.4</v>
      </c>
      <c r="V112" s="2">
        <f t="shared" si="8"/>
        <v>3.5999999999999996</v>
      </c>
      <c r="W112" s="51">
        <f t="shared" si="9"/>
        <v>0</v>
      </c>
    </row>
    <row r="113" spans="1:23" s="9" customFormat="1" x14ac:dyDescent="0.2">
      <c r="A113" s="20">
        <v>4169</v>
      </c>
      <c r="B113" s="22" t="s">
        <v>102</v>
      </c>
      <c r="C113" s="25">
        <f>überbaut!C113+baureif!C113+'baureif in 5 J.'!C113+langfristig!C113</f>
        <v>0</v>
      </c>
      <c r="D113" s="25">
        <f>überbaut!D113+baureif!D113+'baureif in 5 J.'!D113+langfristig!D113</f>
        <v>14.5</v>
      </c>
      <c r="E113" s="25">
        <f>überbaut!E113+baureif!E113+'baureif in 5 J.'!E113+langfristig!E113</f>
        <v>0</v>
      </c>
      <c r="F113" s="25">
        <f>überbaut!F113+baureif!F113+'baureif in 5 J.'!F113+langfristig!F113</f>
        <v>50.900000000000006</v>
      </c>
      <c r="G113" s="25">
        <f>überbaut!G113+baureif!G113+'baureif in 5 J.'!G113+langfristig!G113</f>
        <v>3.9</v>
      </c>
      <c r="H113" s="25">
        <f>überbaut!H113+baureif!H113+'baureif in 5 J.'!H113+langfristig!H113</f>
        <v>6.4999999999999991</v>
      </c>
      <c r="I113" s="25">
        <f>überbaut!I113+baureif!I113+'baureif in 5 J.'!I113+langfristig!I113</f>
        <v>0.8</v>
      </c>
      <c r="J113" s="25">
        <f>überbaut!J113+baureif!J113+'baureif in 5 J.'!J113+langfristig!J113</f>
        <v>2.4</v>
      </c>
      <c r="K113" s="25">
        <f>überbaut!K113+baureif!K113+'baureif in 5 J.'!K113+langfristig!K113</f>
        <v>56.5</v>
      </c>
      <c r="L113" s="25">
        <f>überbaut!L113+baureif!L113+'baureif in 5 J.'!L113+langfristig!L113</f>
        <v>16</v>
      </c>
      <c r="M113" s="25">
        <f>überbaut!M113+baureif!M113+'baureif in 5 J.'!M113+langfristig!M113</f>
        <v>0</v>
      </c>
      <c r="N113" s="25">
        <f>überbaut!N113+baureif!N113+'baureif in 5 J.'!N113+langfristig!N113</f>
        <v>0</v>
      </c>
      <c r="O113" s="25">
        <f>überbaut!O113+baureif!O113+'baureif in 5 J.'!O113+langfristig!O113</f>
        <v>0.9</v>
      </c>
      <c r="P113" s="25">
        <f>überbaut!P113+baureif!P113+'baureif in 5 J.'!P113+langfristig!P113</f>
        <v>0</v>
      </c>
      <c r="Q113" s="44">
        <f>überbaut!Q113+baureif!Q113+'baureif in 5 J.'!Q113+langfristig!Q113</f>
        <v>0</v>
      </c>
      <c r="R113" s="38">
        <f>überbaut!R113+baureif!R113+'baureif in 5 J.'!R113+langfristig!R113</f>
        <v>152.4</v>
      </c>
      <c r="S113" s="2">
        <f t="shared" si="5"/>
        <v>76.600000000000009</v>
      </c>
      <c r="T113" s="2">
        <f t="shared" si="6"/>
        <v>58.9</v>
      </c>
      <c r="U113" s="2">
        <f t="shared" si="7"/>
        <v>16</v>
      </c>
      <c r="V113" s="2">
        <f t="shared" si="8"/>
        <v>0.9</v>
      </c>
      <c r="W113" s="51">
        <f t="shared" si="9"/>
        <v>0</v>
      </c>
    </row>
    <row r="114" spans="1:23" x14ac:dyDescent="0.2">
      <c r="A114" s="20">
        <v>4170</v>
      </c>
      <c r="B114" s="22" t="s">
        <v>111</v>
      </c>
      <c r="C114" s="25">
        <f>überbaut!C114+baureif!C114+'baureif in 5 J.'!C114+langfristig!C114</f>
        <v>3.4</v>
      </c>
      <c r="D114" s="25">
        <f>überbaut!D114+baureif!D114+'baureif in 5 J.'!D114+langfristig!D114</f>
        <v>25.6</v>
      </c>
      <c r="E114" s="25">
        <f>überbaut!E114+baureif!E114+'baureif in 5 J.'!E114+langfristig!E114</f>
        <v>0</v>
      </c>
      <c r="F114" s="25">
        <f>überbaut!F114+baureif!F114+'baureif in 5 J.'!F114+langfristig!F114</f>
        <v>43.1</v>
      </c>
      <c r="G114" s="25">
        <f>überbaut!G114+baureif!G114+'baureif in 5 J.'!G114+langfristig!G114</f>
        <v>5.8</v>
      </c>
      <c r="H114" s="25">
        <f>überbaut!H114+baureif!H114+'baureif in 5 J.'!H114+langfristig!H114</f>
        <v>6.3</v>
      </c>
      <c r="I114" s="25">
        <f>überbaut!I114+baureif!I114+'baureif in 5 J.'!I114+langfristig!I114</f>
        <v>5.5</v>
      </c>
      <c r="J114" s="25">
        <f>überbaut!J114+baureif!J114+'baureif in 5 J.'!J114+langfristig!J114</f>
        <v>11.700000000000001</v>
      </c>
      <c r="K114" s="25">
        <f>überbaut!K114+baureif!K114+'baureif in 5 J.'!K114+langfristig!K114</f>
        <v>19.7</v>
      </c>
      <c r="L114" s="25">
        <f>überbaut!L114+baureif!L114+'baureif in 5 J.'!L114+langfristig!L114</f>
        <v>12.2</v>
      </c>
      <c r="M114" s="25">
        <f>überbaut!M114+baureif!M114+'baureif in 5 J.'!M114+langfristig!M114</f>
        <v>5.6</v>
      </c>
      <c r="N114" s="25">
        <f>überbaut!N114+baureif!N114+'baureif in 5 J.'!N114+langfristig!N114</f>
        <v>0</v>
      </c>
      <c r="O114" s="25">
        <f>überbaut!O114+baureif!O114+'baureif in 5 J.'!O114+langfristig!O114</f>
        <v>0</v>
      </c>
      <c r="P114" s="25">
        <f>überbaut!P114+baureif!P114+'baureif in 5 J.'!P114+langfristig!P114</f>
        <v>0</v>
      </c>
      <c r="Q114" s="44">
        <f>überbaut!Q114+baureif!Q114+'baureif in 5 J.'!Q114+langfristig!Q114</f>
        <v>0</v>
      </c>
      <c r="R114" s="38">
        <f>überbaut!R114+baureif!R114+'baureif in 5 J.'!R114+langfristig!R114</f>
        <v>138.9</v>
      </c>
      <c r="S114" s="2">
        <f t="shared" si="5"/>
        <v>89.699999999999989</v>
      </c>
      <c r="T114" s="2">
        <f t="shared" si="6"/>
        <v>31.4</v>
      </c>
      <c r="U114" s="2">
        <f t="shared" si="7"/>
        <v>12.2</v>
      </c>
      <c r="V114" s="2">
        <f t="shared" si="8"/>
        <v>5.6</v>
      </c>
      <c r="W114" s="51">
        <f t="shared" si="9"/>
        <v>0</v>
      </c>
    </row>
    <row r="115" spans="1:23" x14ac:dyDescent="0.2">
      <c r="A115" s="20">
        <v>4172</v>
      </c>
      <c r="B115" s="22" t="s">
        <v>135</v>
      </c>
      <c r="C115" s="25">
        <f>überbaut!C115+baureif!C115+'baureif in 5 J.'!C115+langfristig!C115</f>
        <v>0</v>
      </c>
      <c r="D115" s="25">
        <f>überbaut!D115+baureif!D115+'baureif in 5 J.'!D115+langfristig!D115</f>
        <v>6</v>
      </c>
      <c r="E115" s="25">
        <f>überbaut!E115+baureif!E115+'baureif in 5 J.'!E115+langfristig!E115</f>
        <v>0</v>
      </c>
      <c r="F115" s="25">
        <f>überbaut!F115+baureif!F115+'baureif in 5 J.'!F115+langfristig!F115</f>
        <v>23.200000000000003</v>
      </c>
      <c r="G115" s="25">
        <f>überbaut!G115+baureif!G115+'baureif in 5 J.'!G115+langfristig!G115</f>
        <v>0.60000000000000009</v>
      </c>
      <c r="H115" s="25">
        <f>überbaut!H115+baureif!H115+'baureif in 5 J.'!H115+langfristig!H115</f>
        <v>0.79999999999999993</v>
      </c>
      <c r="I115" s="25">
        <f>überbaut!I115+baureif!I115+'baureif in 5 J.'!I115+langfristig!I115</f>
        <v>0</v>
      </c>
      <c r="J115" s="25">
        <f>überbaut!J115+baureif!J115+'baureif in 5 J.'!J115+langfristig!J115</f>
        <v>0</v>
      </c>
      <c r="K115" s="25">
        <f>überbaut!K115+baureif!K115+'baureif in 5 J.'!K115+langfristig!K115</f>
        <v>39</v>
      </c>
      <c r="L115" s="25">
        <f>überbaut!L115+baureif!L115+'baureif in 5 J.'!L115+langfristig!L115</f>
        <v>5.1999999999999993</v>
      </c>
      <c r="M115" s="25">
        <f>überbaut!M115+baureif!M115+'baureif in 5 J.'!M115+langfristig!M115</f>
        <v>1.6</v>
      </c>
      <c r="N115" s="25">
        <f>überbaut!N115+baureif!N115+'baureif in 5 J.'!N115+langfristig!N115</f>
        <v>0</v>
      </c>
      <c r="O115" s="25">
        <f>überbaut!O115+baureif!O115+'baureif in 5 J.'!O115+langfristig!O115</f>
        <v>0</v>
      </c>
      <c r="P115" s="25">
        <f>überbaut!P115+baureif!P115+'baureif in 5 J.'!P115+langfristig!P115</f>
        <v>0</v>
      </c>
      <c r="Q115" s="44">
        <f>überbaut!Q115+baureif!Q115+'baureif in 5 J.'!Q115+langfristig!Q115</f>
        <v>0</v>
      </c>
      <c r="R115" s="38">
        <f>überbaut!R115+baureif!R115+'baureif in 5 J.'!R115+langfristig!R115</f>
        <v>76.399999999999991</v>
      </c>
      <c r="S115" s="2">
        <f t="shared" si="5"/>
        <v>30.600000000000005</v>
      </c>
      <c r="T115" s="2">
        <f t="shared" si="6"/>
        <v>39</v>
      </c>
      <c r="U115" s="2">
        <f t="shared" si="7"/>
        <v>5.1999999999999993</v>
      </c>
      <c r="V115" s="2">
        <f t="shared" si="8"/>
        <v>1.6</v>
      </c>
      <c r="W115" s="51">
        <f t="shared" si="9"/>
        <v>0</v>
      </c>
    </row>
    <row r="116" spans="1:23" x14ac:dyDescent="0.2">
      <c r="A116" s="20">
        <v>4173</v>
      </c>
      <c r="B116" s="31" t="s">
        <v>144</v>
      </c>
      <c r="C116" s="25">
        <f>überbaut!C116+baureif!C116+'baureif in 5 J.'!C116+langfristig!C116</f>
        <v>0</v>
      </c>
      <c r="D116" s="25">
        <f>überbaut!D116+baureif!D116+'baureif in 5 J.'!D116+langfristig!D116</f>
        <v>8.3000000000000007</v>
      </c>
      <c r="E116" s="25">
        <f>überbaut!E116+baureif!E116+'baureif in 5 J.'!E116+langfristig!E116</f>
        <v>0</v>
      </c>
      <c r="F116" s="25">
        <f>überbaut!F116+baureif!F116+'baureif in 5 J.'!F116+langfristig!F116</f>
        <v>8.4</v>
      </c>
      <c r="G116" s="25">
        <f>überbaut!G116+baureif!G116+'baureif in 5 J.'!G116+langfristig!G116</f>
        <v>0</v>
      </c>
      <c r="H116" s="25">
        <f>überbaut!H116+baureif!H116+'baureif in 5 J.'!H116+langfristig!H116</f>
        <v>1</v>
      </c>
      <c r="I116" s="25">
        <f>überbaut!I116+baureif!I116+'baureif in 5 J.'!I116+langfristig!I116</f>
        <v>0</v>
      </c>
      <c r="J116" s="25">
        <f>überbaut!J116+baureif!J116+'baureif in 5 J.'!J116+langfristig!J116</f>
        <v>0</v>
      </c>
      <c r="K116" s="25">
        <f>überbaut!K116+baureif!K116+'baureif in 5 J.'!K116+langfristig!K116</f>
        <v>0</v>
      </c>
      <c r="L116" s="25">
        <f>überbaut!L116+baureif!L116+'baureif in 5 J.'!L116+langfristig!L116</f>
        <v>1.7</v>
      </c>
      <c r="M116" s="25">
        <f>überbaut!M116+baureif!M116+'baureif in 5 J.'!M116+langfristig!M116</f>
        <v>0.6</v>
      </c>
      <c r="N116" s="25">
        <f>überbaut!N116+baureif!N116+'baureif in 5 J.'!N116+langfristig!N116</f>
        <v>0</v>
      </c>
      <c r="O116" s="25">
        <f>überbaut!O116+baureif!O116+'baureif in 5 J.'!O116+langfristig!O116</f>
        <v>0</v>
      </c>
      <c r="P116" s="25">
        <f>überbaut!P116+baureif!P116+'baureif in 5 J.'!P116+langfristig!P116</f>
        <v>0</v>
      </c>
      <c r="Q116" s="44">
        <f>überbaut!Q116+baureif!Q116+'baureif in 5 J.'!Q116+langfristig!Q116</f>
        <v>0</v>
      </c>
      <c r="R116" s="38">
        <f>überbaut!R116+baureif!R116+'baureif in 5 J.'!R116+langfristig!R116</f>
        <v>20</v>
      </c>
      <c r="S116" s="2">
        <f t="shared" si="5"/>
        <v>17.700000000000003</v>
      </c>
      <c r="T116" s="2">
        <f t="shared" si="6"/>
        <v>0</v>
      </c>
      <c r="U116" s="2">
        <f t="shared" si="7"/>
        <v>1.7</v>
      </c>
      <c r="V116" s="2">
        <f t="shared" si="8"/>
        <v>0.6</v>
      </c>
      <c r="W116" s="51">
        <f t="shared" si="9"/>
        <v>0</v>
      </c>
    </row>
    <row r="117" spans="1:23" x14ac:dyDescent="0.2">
      <c r="A117" s="20">
        <v>4175</v>
      </c>
      <c r="B117" s="22" t="s">
        <v>151</v>
      </c>
      <c r="C117" s="25">
        <f>überbaut!C117+baureif!C117+'baureif in 5 J.'!C117+langfristig!C117</f>
        <v>0</v>
      </c>
      <c r="D117" s="25">
        <f>überbaut!D117+baureif!D117+'baureif in 5 J.'!D117+langfristig!D117</f>
        <v>8.1</v>
      </c>
      <c r="E117" s="25">
        <f>überbaut!E117+baureif!E117+'baureif in 5 J.'!E117+langfristig!E117</f>
        <v>0</v>
      </c>
      <c r="F117" s="25">
        <f>überbaut!F117+baureif!F117+'baureif in 5 J.'!F117+langfristig!F117</f>
        <v>22.5</v>
      </c>
      <c r="G117" s="25">
        <f>überbaut!G117+baureif!G117+'baureif in 5 J.'!G117+langfristig!G117</f>
        <v>0</v>
      </c>
      <c r="H117" s="25">
        <f>überbaut!H117+baureif!H117+'baureif in 5 J.'!H117+langfristig!H117</f>
        <v>5.5</v>
      </c>
      <c r="I117" s="25">
        <f>überbaut!I117+baureif!I117+'baureif in 5 J.'!I117+langfristig!I117</f>
        <v>0</v>
      </c>
      <c r="J117" s="25">
        <f>überbaut!J117+baureif!J117+'baureif in 5 J.'!J117+langfristig!J117</f>
        <v>3.3</v>
      </c>
      <c r="K117" s="25">
        <f>überbaut!K117+baureif!K117+'baureif in 5 J.'!K117+langfristig!K117</f>
        <v>0</v>
      </c>
      <c r="L117" s="25">
        <f>überbaut!L117+baureif!L117+'baureif in 5 J.'!L117+langfristig!L117</f>
        <v>2</v>
      </c>
      <c r="M117" s="25">
        <f>überbaut!M117+baureif!M117+'baureif in 5 J.'!M117+langfristig!M117</f>
        <v>0</v>
      </c>
      <c r="N117" s="25">
        <f>überbaut!N117+baureif!N117+'baureif in 5 J.'!N117+langfristig!N117</f>
        <v>0</v>
      </c>
      <c r="O117" s="25">
        <f>überbaut!O117+baureif!O117+'baureif in 5 J.'!O117+langfristig!O117</f>
        <v>0</v>
      </c>
      <c r="P117" s="25">
        <f>überbaut!P117+baureif!P117+'baureif in 5 J.'!P117+langfristig!P117</f>
        <v>0</v>
      </c>
      <c r="Q117" s="44">
        <f>überbaut!Q117+baureif!Q117+'baureif in 5 J.'!Q117+langfristig!Q117</f>
        <v>0</v>
      </c>
      <c r="R117" s="38">
        <f>überbaut!R117+baureif!R117+'baureif in 5 J.'!R117+langfristig!R117</f>
        <v>41.4</v>
      </c>
      <c r="S117" s="2">
        <f t="shared" si="5"/>
        <v>36.1</v>
      </c>
      <c r="T117" s="2">
        <f t="shared" si="6"/>
        <v>3.3</v>
      </c>
      <c r="U117" s="2">
        <f t="shared" si="7"/>
        <v>2</v>
      </c>
      <c r="V117" s="2">
        <f t="shared" si="8"/>
        <v>0</v>
      </c>
      <c r="W117" s="51">
        <f t="shared" si="9"/>
        <v>0</v>
      </c>
    </row>
    <row r="118" spans="1:23" x14ac:dyDescent="0.2">
      <c r="A118" s="20">
        <v>4176</v>
      </c>
      <c r="B118" s="22" t="s">
        <v>180</v>
      </c>
      <c r="C118" s="25">
        <f>überbaut!C118+baureif!C118+'baureif in 5 J.'!C118+langfristig!C118</f>
        <v>0</v>
      </c>
      <c r="D118" s="25">
        <f>überbaut!D118+baureif!D118+'baureif in 5 J.'!D118+langfristig!D118</f>
        <v>4.8999999999999995</v>
      </c>
      <c r="E118" s="25">
        <f>überbaut!E118+baureif!E118+'baureif in 5 J.'!E118+langfristig!E118</f>
        <v>0</v>
      </c>
      <c r="F118" s="25">
        <f>überbaut!F118+baureif!F118+'baureif in 5 J.'!F118+langfristig!F118</f>
        <v>13.9</v>
      </c>
      <c r="G118" s="25">
        <f>überbaut!G118+baureif!G118+'baureif in 5 J.'!G118+langfristig!G118</f>
        <v>0</v>
      </c>
      <c r="H118" s="25">
        <f>überbaut!H118+baureif!H118+'baureif in 5 J.'!H118+langfristig!H118</f>
        <v>7.6999999999999993</v>
      </c>
      <c r="I118" s="25">
        <f>überbaut!I118+baureif!I118+'baureif in 5 J.'!I118+langfristig!I118</f>
        <v>0</v>
      </c>
      <c r="J118" s="25">
        <f>überbaut!J118+baureif!J118+'baureif in 5 J.'!J118+langfristig!J118</f>
        <v>4.5</v>
      </c>
      <c r="K118" s="25">
        <f>überbaut!K118+baureif!K118+'baureif in 5 J.'!K118+langfristig!K118</f>
        <v>0</v>
      </c>
      <c r="L118" s="25">
        <f>überbaut!L118+baureif!L118+'baureif in 5 J.'!L118+langfristig!L118</f>
        <v>1.6</v>
      </c>
      <c r="M118" s="25">
        <f>überbaut!M118+baureif!M118+'baureif in 5 J.'!M118+langfristig!M118</f>
        <v>0</v>
      </c>
      <c r="N118" s="25">
        <f>überbaut!N118+baureif!N118+'baureif in 5 J.'!N118+langfristig!N118</f>
        <v>0</v>
      </c>
      <c r="O118" s="25">
        <f>überbaut!O118+baureif!O118+'baureif in 5 J.'!O118+langfristig!O118</f>
        <v>0</v>
      </c>
      <c r="P118" s="25">
        <f>überbaut!P118+baureif!P118+'baureif in 5 J.'!P118+langfristig!P118</f>
        <v>0</v>
      </c>
      <c r="Q118" s="44">
        <f>überbaut!Q118+baureif!Q118+'baureif in 5 J.'!Q118+langfristig!Q118</f>
        <v>0</v>
      </c>
      <c r="R118" s="38">
        <f>überbaut!R118+baureif!R118+'baureif in 5 J.'!R118+langfristig!R118</f>
        <v>32.600000000000009</v>
      </c>
      <c r="S118" s="2">
        <f t="shared" si="5"/>
        <v>26.5</v>
      </c>
      <c r="T118" s="2">
        <f t="shared" si="6"/>
        <v>4.5</v>
      </c>
      <c r="U118" s="2">
        <f t="shared" si="7"/>
        <v>1.6</v>
      </c>
      <c r="V118" s="2">
        <f t="shared" si="8"/>
        <v>0</v>
      </c>
      <c r="W118" s="51">
        <f t="shared" si="9"/>
        <v>0</v>
      </c>
    </row>
    <row r="119" spans="1:23" x14ac:dyDescent="0.2">
      <c r="A119" s="20">
        <v>4177</v>
      </c>
      <c r="B119" s="22" t="s">
        <v>185</v>
      </c>
      <c r="C119" s="25">
        <f>überbaut!C119+baureif!C119+'baureif in 5 J.'!C119+langfristig!C119</f>
        <v>0</v>
      </c>
      <c r="D119" s="25">
        <f>überbaut!D119+baureif!D119+'baureif in 5 J.'!D119+langfristig!D119</f>
        <v>2.5</v>
      </c>
      <c r="E119" s="25">
        <f>überbaut!E119+baureif!E119+'baureif in 5 J.'!E119+langfristig!E119</f>
        <v>0</v>
      </c>
      <c r="F119" s="25">
        <f>überbaut!F119+baureif!F119+'baureif in 5 J.'!F119+langfristig!F119</f>
        <v>22.6</v>
      </c>
      <c r="G119" s="25">
        <f>überbaut!G119+baureif!G119+'baureif in 5 J.'!G119+langfristig!G119</f>
        <v>7.9</v>
      </c>
      <c r="H119" s="25">
        <f>überbaut!H119+baureif!H119+'baureif in 5 J.'!H119+langfristig!H119</f>
        <v>0</v>
      </c>
      <c r="I119" s="25">
        <f>überbaut!I119+baureif!I119+'baureif in 5 J.'!I119+langfristig!I119</f>
        <v>4.7</v>
      </c>
      <c r="J119" s="25">
        <f>überbaut!J119+baureif!J119+'baureif in 5 J.'!J119+langfristig!J119</f>
        <v>1.5</v>
      </c>
      <c r="K119" s="25">
        <f>überbaut!K119+baureif!K119+'baureif in 5 J.'!K119+langfristig!K119</f>
        <v>70.599999999999994</v>
      </c>
      <c r="L119" s="25">
        <f>überbaut!L119+baureif!L119+'baureif in 5 J.'!L119+langfristig!L119</f>
        <v>6.9</v>
      </c>
      <c r="M119" s="25">
        <f>überbaut!M119+baureif!M119+'baureif in 5 J.'!M119+langfristig!M119</f>
        <v>0</v>
      </c>
      <c r="N119" s="25">
        <f>überbaut!N119+baureif!N119+'baureif in 5 J.'!N119+langfristig!N119</f>
        <v>0</v>
      </c>
      <c r="O119" s="25">
        <f>überbaut!O119+baureif!O119+'baureif in 5 J.'!O119+langfristig!O119</f>
        <v>0</v>
      </c>
      <c r="P119" s="25">
        <f>überbaut!P119+baureif!P119+'baureif in 5 J.'!P119+langfristig!P119</f>
        <v>0</v>
      </c>
      <c r="Q119" s="44">
        <f>überbaut!Q119+baureif!Q119+'baureif in 5 J.'!Q119+langfristig!Q119</f>
        <v>0</v>
      </c>
      <c r="R119" s="38">
        <f>überbaut!R119+baureif!R119+'baureif in 5 J.'!R119+langfristig!R119</f>
        <v>116.69999999999997</v>
      </c>
      <c r="S119" s="2">
        <f t="shared" si="5"/>
        <v>37.700000000000003</v>
      </c>
      <c r="T119" s="2">
        <f t="shared" si="6"/>
        <v>72.099999999999994</v>
      </c>
      <c r="U119" s="2">
        <f t="shared" si="7"/>
        <v>6.9</v>
      </c>
      <c r="V119" s="2">
        <f t="shared" si="8"/>
        <v>0</v>
      </c>
      <c r="W119" s="51">
        <f t="shared" si="9"/>
        <v>0</v>
      </c>
    </row>
    <row r="120" spans="1:23" s="9" customFormat="1" x14ac:dyDescent="0.2">
      <c r="A120" s="20">
        <v>4179</v>
      </c>
      <c r="B120" s="31" t="s">
        <v>197</v>
      </c>
      <c r="C120" s="25">
        <f>überbaut!C120+baureif!C120+'baureif in 5 J.'!C120+langfristig!C120</f>
        <v>0</v>
      </c>
      <c r="D120" s="25">
        <f>überbaut!D120+baureif!D120+'baureif in 5 J.'!D120+langfristig!D120</f>
        <v>7.4</v>
      </c>
      <c r="E120" s="25">
        <f>überbaut!E120+baureif!E120+'baureif in 5 J.'!E120+langfristig!E120</f>
        <v>0</v>
      </c>
      <c r="F120" s="25">
        <f>überbaut!F120+baureif!F120+'baureif in 5 J.'!F120+langfristig!F120</f>
        <v>16.899999999999999</v>
      </c>
      <c r="G120" s="25">
        <f>überbaut!G120+baureif!G120+'baureif in 5 J.'!G120+langfristig!G120</f>
        <v>0</v>
      </c>
      <c r="H120" s="25">
        <f>überbaut!H120+baureif!H120+'baureif in 5 J.'!H120+langfristig!H120</f>
        <v>2.4</v>
      </c>
      <c r="I120" s="25">
        <f>überbaut!I120+baureif!I120+'baureif in 5 J.'!I120+langfristig!I120</f>
        <v>0</v>
      </c>
      <c r="J120" s="25">
        <f>überbaut!J120+baureif!J120+'baureif in 5 J.'!J120+langfristig!J120</f>
        <v>0.89999999999999991</v>
      </c>
      <c r="K120" s="25">
        <f>überbaut!K120+baureif!K120+'baureif in 5 J.'!K120+langfristig!K120</f>
        <v>0</v>
      </c>
      <c r="L120" s="25">
        <f>überbaut!L120+baureif!L120+'baureif in 5 J.'!L120+langfristig!L120</f>
        <v>2.1</v>
      </c>
      <c r="M120" s="25">
        <f>überbaut!M120+baureif!M120+'baureif in 5 J.'!M120+langfristig!M120</f>
        <v>0</v>
      </c>
      <c r="N120" s="25">
        <f>überbaut!N120+baureif!N120+'baureif in 5 J.'!N120+langfristig!N120</f>
        <v>0</v>
      </c>
      <c r="O120" s="25">
        <f>überbaut!O120+baureif!O120+'baureif in 5 J.'!O120+langfristig!O120</f>
        <v>0</v>
      </c>
      <c r="P120" s="25">
        <f>überbaut!P120+baureif!P120+'baureif in 5 J.'!P120+langfristig!P120</f>
        <v>0</v>
      </c>
      <c r="Q120" s="44">
        <f>überbaut!Q120+baureif!Q120+'baureif in 5 J.'!Q120+langfristig!Q120</f>
        <v>0</v>
      </c>
      <c r="R120" s="38">
        <f>überbaut!R120+baureif!R120+'baureif in 5 J.'!R120+langfristig!R120</f>
        <v>29.700000000000003</v>
      </c>
      <c r="S120" s="2">
        <f t="shared" si="5"/>
        <v>26.699999999999996</v>
      </c>
      <c r="T120" s="2">
        <f t="shared" si="6"/>
        <v>0.89999999999999991</v>
      </c>
      <c r="U120" s="2">
        <f t="shared" si="7"/>
        <v>2.1</v>
      </c>
      <c r="V120" s="2">
        <f t="shared" si="8"/>
        <v>0</v>
      </c>
      <c r="W120" s="51">
        <f t="shared" si="9"/>
        <v>0</v>
      </c>
    </row>
    <row r="121" spans="1:23" x14ac:dyDescent="0.2">
      <c r="A121" s="20">
        <v>4181</v>
      </c>
      <c r="B121" s="22" t="s">
        <v>218</v>
      </c>
      <c r="C121" s="25">
        <f>überbaut!C121+baureif!C121+'baureif in 5 J.'!C121+langfristig!C121</f>
        <v>0</v>
      </c>
      <c r="D121" s="25">
        <f>überbaut!D121+baureif!D121+'baureif in 5 J.'!D121+langfristig!D121</f>
        <v>13.4</v>
      </c>
      <c r="E121" s="25">
        <f>überbaut!E121+baureif!E121+'baureif in 5 J.'!E121+langfristig!E121</f>
        <v>0</v>
      </c>
      <c r="F121" s="25">
        <f>überbaut!F121+baureif!F121+'baureif in 5 J.'!F121+langfristig!F121</f>
        <v>23.5</v>
      </c>
      <c r="G121" s="25">
        <f>überbaut!G121+baureif!G121+'baureif in 5 J.'!G121+langfristig!G121</f>
        <v>0.6</v>
      </c>
      <c r="H121" s="25">
        <f>überbaut!H121+baureif!H121+'baureif in 5 J.'!H121+langfristig!H121</f>
        <v>4.0999999999999996</v>
      </c>
      <c r="I121" s="25">
        <f>überbaut!I121+baureif!I121+'baureif in 5 J.'!I121+langfristig!I121</f>
        <v>0.2</v>
      </c>
      <c r="J121" s="25">
        <f>überbaut!J121+baureif!J121+'baureif in 5 J.'!J121+langfristig!J121</f>
        <v>5</v>
      </c>
      <c r="K121" s="25">
        <f>überbaut!K121+baureif!K121+'baureif in 5 J.'!K121+langfristig!K121</f>
        <v>0</v>
      </c>
      <c r="L121" s="25">
        <f>überbaut!L121+baureif!L121+'baureif in 5 J.'!L121+langfristig!L121</f>
        <v>2.9</v>
      </c>
      <c r="M121" s="25">
        <f>überbaut!M121+baureif!M121+'baureif in 5 J.'!M121+langfristig!M121</f>
        <v>0</v>
      </c>
      <c r="N121" s="25">
        <f>überbaut!N121+baureif!N121+'baureif in 5 J.'!N121+langfristig!N121</f>
        <v>0</v>
      </c>
      <c r="O121" s="25">
        <f>überbaut!O121+baureif!O121+'baureif in 5 J.'!O121+langfristig!O121</f>
        <v>1.2</v>
      </c>
      <c r="P121" s="25">
        <f>überbaut!P121+baureif!P121+'baureif in 5 J.'!P121+langfristig!P121</f>
        <v>0</v>
      </c>
      <c r="Q121" s="44">
        <f>überbaut!Q121+baureif!Q121+'baureif in 5 J.'!Q121+langfristig!Q121</f>
        <v>0</v>
      </c>
      <c r="R121" s="38">
        <f>überbaut!R121+baureif!R121+'baureif in 5 J.'!R121+langfristig!R121</f>
        <v>50.900000000000006</v>
      </c>
      <c r="S121" s="2">
        <f t="shared" si="5"/>
        <v>41.800000000000004</v>
      </c>
      <c r="T121" s="2">
        <f t="shared" si="6"/>
        <v>5</v>
      </c>
      <c r="U121" s="2">
        <f t="shared" si="7"/>
        <v>2.9</v>
      </c>
      <c r="V121" s="2">
        <f t="shared" si="8"/>
        <v>1.2</v>
      </c>
      <c r="W121" s="51">
        <f t="shared" si="9"/>
        <v>0</v>
      </c>
    </row>
    <row r="122" spans="1:23" x14ac:dyDescent="0.2">
      <c r="A122" s="20">
        <v>4182</v>
      </c>
      <c r="B122" s="22" t="s">
        <v>221</v>
      </c>
      <c r="C122" s="25">
        <f>überbaut!C122+baureif!C122+'baureif in 5 J.'!C122+langfristig!C122</f>
        <v>0</v>
      </c>
      <c r="D122" s="25">
        <f>überbaut!D122+baureif!D122+'baureif in 5 J.'!D122+langfristig!D122</f>
        <v>13.7</v>
      </c>
      <c r="E122" s="25">
        <f>überbaut!E122+baureif!E122+'baureif in 5 J.'!E122+langfristig!E122</f>
        <v>0</v>
      </c>
      <c r="F122" s="25">
        <f>überbaut!F122+baureif!F122+'baureif in 5 J.'!F122+langfristig!F122</f>
        <v>18.7</v>
      </c>
      <c r="G122" s="25">
        <f>überbaut!G122+baureif!G122+'baureif in 5 J.'!G122+langfristig!G122</f>
        <v>0</v>
      </c>
      <c r="H122" s="25">
        <f>überbaut!H122+baureif!H122+'baureif in 5 J.'!H122+langfristig!H122</f>
        <v>2.5000000000000004</v>
      </c>
      <c r="I122" s="25">
        <f>überbaut!I122+baureif!I122+'baureif in 5 J.'!I122+langfristig!I122</f>
        <v>0</v>
      </c>
      <c r="J122" s="25">
        <f>überbaut!J122+baureif!J122+'baureif in 5 J.'!J122+langfristig!J122</f>
        <v>1.1000000000000001</v>
      </c>
      <c r="K122" s="25">
        <f>überbaut!K122+baureif!K122+'baureif in 5 J.'!K122+langfristig!K122</f>
        <v>0</v>
      </c>
      <c r="L122" s="25">
        <f>überbaut!L122+baureif!L122+'baureif in 5 J.'!L122+langfristig!L122</f>
        <v>2.8</v>
      </c>
      <c r="M122" s="25">
        <f>überbaut!M122+baureif!M122+'baureif in 5 J.'!M122+langfristig!M122</f>
        <v>0</v>
      </c>
      <c r="N122" s="25">
        <f>überbaut!N122+baureif!N122+'baureif in 5 J.'!N122+langfristig!N122</f>
        <v>0</v>
      </c>
      <c r="O122" s="25">
        <f>überbaut!O122+baureif!O122+'baureif in 5 J.'!O122+langfristig!O122</f>
        <v>0</v>
      </c>
      <c r="P122" s="25">
        <f>überbaut!P122+baureif!P122+'baureif in 5 J.'!P122+langfristig!P122</f>
        <v>0</v>
      </c>
      <c r="Q122" s="44">
        <f>überbaut!Q122+baureif!Q122+'baureif in 5 J.'!Q122+langfristig!Q122</f>
        <v>0</v>
      </c>
      <c r="R122" s="38">
        <f>überbaut!R122+baureif!R122+'baureif in 5 J.'!R122+langfristig!R122</f>
        <v>38.800000000000004</v>
      </c>
      <c r="S122" s="2">
        <f t="shared" si="5"/>
        <v>34.9</v>
      </c>
      <c r="T122" s="2">
        <f t="shared" si="6"/>
        <v>1.1000000000000001</v>
      </c>
      <c r="U122" s="2">
        <f t="shared" si="7"/>
        <v>2.8</v>
      </c>
      <c r="V122" s="2">
        <f t="shared" si="8"/>
        <v>0</v>
      </c>
      <c r="W122" s="51">
        <f t="shared" si="9"/>
        <v>0</v>
      </c>
    </row>
    <row r="123" spans="1:23" x14ac:dyDescent="0.2">
      <c r="A123" s="20">
        <v>4183</v>
      </c>
      <c r="B123" s="22" t="s">
        <v>224</v>
      </c>
      <c r="C123" s="25">
        <f>überbaut!C123+baureif!C123+'baureif in 5 J.'!C123+langfristig!C123</f>
        <v>0</v>
      </c>
      <c r="D123" s="25">
        <f>überbaut!D123+baureif!D123+'baureif in 5 J.'!D123+langfristig!D123</f>
        <v>8.1999999999999993</v>
      </c>
      <c r="E123" s="25">
        <f>überbaut!E123+baureif!E123+'baureif in 5 J.'!E123+langfristig!E123</f>
        <v>0</v>
      </c>
      <c r="F123" s="25">
        <f>überbaut!F123+baureif!F123+'baureif in 5 J.'!F123+langfristig!F123</f>
        <v>17.2</v>
      </c>
      <c r="G123" s="25">
        <f>überbaut!G123+baureif!G123+'baureif in 5 J.'!G123+langfristig!G123</f>
        <v>2.4</v>
      </c>
      <c r="H123" s="25">
        <f>überbaut!H123+baureif!H123+'baureif in 5 J.'!H123+langfristig!H123</f>
        <v>3.8000000000000003</v>
      </c>
      <c r="I123" s="25">
        <f>überbaut!I123+baureif!I123+'baureif in 5 J.'!I123+langfristig!I123</f>
        <v>1</v>
      </c>
      <c r="J123" s="25">
        <f>überbaut!J123+baureif!J123+'baureif in 5 J.'!J123+langfristig!J123</f>
        <v>1.5</v>
      </c>
      <c r="K123" s="25">
        <f>überbaut!K123+baureif!K123+'baureif in 5 J.'!K123+langfristig!K123</f>
        <v>0</v>
      </c>
      <c r="L123" s="25">
        <f>überbaut!L123+baureif!L123+'baureif in 5 J.'!L123+langfristig!L123</f>
        <v>4</v>
      </c>
      <c r="M123" s="25">
        <f>überbaut!M123+baureif!M123+'baureif in 5 J.'!M123+langfristig!M123</f>
        <v>0</v>
      </c>
      <c r="N123" s="25">
        <f>überbaut!N123+baureif!N123+'baureif in 5 J.'!N123+langfristig!N123</f>
        <v>0</v>
      </c>
      <c r="O123" s="25">
        <f>überbaut!O123+baureif!O123+'baureif in 5 J.'!O123+langfristig!O123</f>
        <v>1.2</v>
      </c>
      <c r="P123" s="25">
        <f>überbaut!P123+baureif!P123+'baureif in 5 J.'!P123+langfristig!P123</f>
        <v>0</v>
      </c>
      <c r="Q123" s="44">
        <f>überbaut!Q123+baureif!Q123+'baureif in 5 J.'!Q123+langfristig!Q123</f>
        <v>0</v>
      </c>
      <c r="R123" s="38">
        <f>überbaut!R123+baureif!R123+'baureif in 5 J.'!R123+langfristig!R123</f>
        <v>39.300000000000004</v>
      </c>
      <c r="S123" s="2">
        <f t="shared" si="5"/>
        <v>32.599999999999994</v>
      </c>
      <c r="T123" s="2">
        <f t="shared" si="6"/>
        <v>1.5</v>
      </c>
      <c r="U123" s="2">
        <f t="shared" si="7"/>
        <v>4</v>
      </c>
      <c r="V123" s="2">
        <f t="shared" si="8"/>
        <v>1.2</v>
      </c>
      <c r="W123" s="51">
        <f t="shared" si="9"/>
        <v>0</v>
      </c>
    </row>
    <row r="124" spans="1:23" x14ac:dyDescent="0.2">
      <c r="A124" s="20">
        <v>4184</v>
      </c>
      <c r="B124" s="22" t="s">
        <v>236</v>
      </c>
      <c r="C124" s="25">
        <f>überbaut!C124+baureif!C124+'baureif in 5 J.'!C124+langfristig!C124</f>
        <v>7.3999999999999995</v>
      </c>
      <c r="D124" s="25">
        <f>überbaut!D124+baureif!D124+'baureif in 5 J.'!D124+langfristig!D124</f>
        <v>18.900000000000002</v>
      </c>
      <c r="E124" s="25">
        <f>überbaut!E124+baureif!E124+'baureif in 5 J.'!E124+langfristig!E124</f>
        <v>0</v>
      </c>
      <c r="F124" s="25">
        <f>überbaut!F124+baureif!F124+'baureif in 5 J.'!F124+langfristig!F124</f>
        <v>45.6</v>
      </c>
      <c r="G124" s="25">
        <f>überbaut!G124+baureif!G124+'baureif in 5 J.'!G124+langfristig!G124</f>
        <v>0.6</v>
      </c>
      <c r="H124" s="25">
        <f>überbaut!H124+baureif!H124+'baureif in 5 J.'!H124+langfristig!H124</f>
        <v>11.1</v>
      </c>
      <c r="I124" s="25">
        <f>überbaut!I124+baureif!I124+'baureif in 5 J.'!I124+langfristig!I124</f>
        <v>3.2</v>
      </c>
      <c r="J124" s="25">
        <f>überbaut!J124+baureif!J124+'baureif in 5 J.'!J124+langfristig!J124</f>
        <v>9.0000000000000018</v>
      </c>
      <c r="K124" s="25">
        <f>überbaut!K124+baureif!K124+'baureif in 5 J.'!K124+langfristig!K124</f>
        <v>0</v>
      </c>
      <c r="L124" s="25">
        <f>überbaut!L124+baureif!L124+'baureif in 5 J.'!L124+langfristig!L124</f>
        <v>7.1000000000000005</v>
      </c>
      <c r="M124" s="25">
        <f>überbaut!M124+baureif!M124+'baureif in 5 J.'!M124+langfristig!M124</f>
        <v>0.3</v>
      </c>
      <c r="N124" s="25">
        <f>überbaut!N124+baureif!N124+'baureif in 5 J.'!N124+langfristig!N124</f>
        <v>0</v>
      </c>
      <c r="O124" s="25">
        <f>überbaut!O124+baureif!O124+'baureif in 5 J.'!O124+langfristig!O124</f>
        <v>0.8</v>
      </c>
      <c r="P124" s="25">
        <f>überbaut!P124+baureif!P124+'baureif in 5 J.'!P124+langfristig!P124</f>
        <v>0</v>
      </c>
      <c r="Q124" s="44">
        <f>überbaut!Q124+baureif!Q124+'baureif in 5 J.'!Q124+langfristig!Q124</f>
        <v>0</v>
      </c>
      <c r="R124" s="38">
        <f>überbaut!R124+baureif!R124+'baureif in 5 J.'!R124+langfristig!R124</f>
        <v>104</v>
      </c>
      <c r="S124" s="2">
        <f t="shared" si="5"/>
        <v>86.8</v>
      </c>
      <c r="T124" s="2">
        <f t="shared" si="6"/>
        <v>9.0000000000000018</v>
      </c>
      <c r="U124" s="2">
        <f t="shared" si="7"/>
        <v>7.1000000000000005</v>
      </c>
      <c r="V124" s="2">
        <f t="shared" si="8"/>
        <v>1.1000000000000001</v>
      </c>
      <c r="W124" s="51">
        <f t="shared" si="9"/>
        <v>0</v>
      </c>
    </row>
    <row r="125" spans="1:23" x14ac:dyDescent="0.2">
      <c r="A125" s="20">
        <v>4191</v>
      </c>
      <c r="B125" s="30" t="s">
        <v>23</v>
      </c>
      <c r="C125" s="25">
        <f>überbaut!C125+baureif!C125+'baureif in 5 J.'!C125+langfristig!C125</f>
        <v>0</v>
      </c>
      <c r="D125" s="25">
        <f>überbaut!D125+baureif!D125+'baureif in 5 J.'!D125+langfristig!D125</f>
        <v>6</v>
      </c>
      <c r="E125" s="25">
        <f>überbaut!E125+baureif!E125+'baureif in 5 J.'!E125+langfristig!E125</f>
        <v>0</v>
      </c>
      <c r="F125" s="25">
        <f>überbaut!F125+baureif!F125+'baureif in 5 J.'!F125+langfristig!F125</f>
        <v>14.700000000000001</v>
      </c>
      <c r="G125" s="25">
        <f>überbaut!G125+baureif!G125+'baureif in 5 J.'!G125+langfristig!G125</f>
        <v>0</v>
      </c>
      <c r="H125" s="25">
        <f>überbaut!H125+baureif!H125+'baureif in 5 J.'!H125+langfristig!H125</f>
        <v>2.6</v>
      </c>
      <c r="I125" s="25">
        <f>überbaut!I125+baureif!I125+'baureif in 5 J.'!I125+langfristig!I125</f>
        <v>0</v>
      </c>
      <c r="J125" s="25">
        <f>überbaut!J125+baureif!J125+'baureif in 5 J.'!J125+langfristig!J125</f>
        <v>0</v>
      </c>
      <c r="K125" s="25">
        <f>überbaut!K125+baureif!K125+'baureif in 5 J.'!K125+langfristig!K125</f>
        <v>0</v>
      </c>
      <c r="L125" s="25">
        <f>überbaut!L125+baureif!L125+'baureif in 5 J.'!L125+langfristig!L125</f>
        <v>2.9</v>
      </c>
      <c r="M125" s="25">
        <f>überbaut!M125+baureif!M125+'baureif in 5 J.'!M125+langfristig!M125</f>
        <v>0</v>
      </c>
      <c r="N125" s="25">
        <f>überbaut!N125+baureif!N125+'baureif in 5 J.'!N125+langfristig!N125</f>
        <v>0</v>
      </c>
      <c r="O125" s="25">
        <f>überbaut!O125+baureif!O125+'baureif in 5 J.'!O125+langfristig!O125</f>
        <v>0</v>
      </c>
      <c r="P125" s="25">
        <f>überbaut!P125+baureif!P125+'baureif in 5 J.'!P125+langfristig!P125</f>
        <v>0</v>
      </c>
      <c r="Q125" s="44">
        <f>überbaut!Q125+baureif!Q125+'baureif in 5 J.'!Q125+langfristig!Q125</f>
        <v>0</v>
      </c>
      <c r="R125" s="38">
        <f>überbaut!R125+baureif!R125+'baureif in 5 J.'!R125+langfristig!R125</f>
        <v>26.199999999999996</v>
      </c>
      <c r="S125" s="2">
        <f t="shared" si="5"/>
        <v>23.300000000000004</v>
      </c>
      <c r="T125" s="2">
        <f t="shared" si="6"/>
        <v>0</v>
      </c>
      <c r="U125" s="2">
        <f t="shared" si="7"/>
        <v>2.9</v>
      </c>
      <c r="V125" s="2">
        <f t="shared" si="8"/>
        <v>0</v>
      </c>
      <c r="W125" s="51">
        <f t="shared" si="9"/>
        <v>0</v>
      </c>
    </row>
    <row r="126" spans="1:23" x14ac:dyDescent="0.2">
      <c r="A126" s="20">
        <v>4192</v>
      </c>
      <c r="B126" s="31" t="s">
        <v>44</v>
      </c>
      <c r="C126" s="25">
        <f>überbaut!C126+baureif!C126+'baureif in 5 J.'!C126+langfristig!C126</f>
        <v>6.6</v>
      </c>
      <c r="D126" s="25">
        <f>überbaut!D126+baureif!D126+'baureif in 5 J.'!D126+langfristig!D126</f>
        <v>0</v>
      </c>
      <c r="E126" s="25">
        <f>überbaut!E126+baureif!E126+'baureif in 5 J.'!E126+langfristig!E126</f>
        <v>6</v>
      </c>
      <c r="F126" s="25">
        <f>überbaut!F126+baureif!F126+'baureif in 5 J.'!F126+langfristig!F126</f>
        <v>23.399999999999995</v>
      </c>
      <c r="G126" s="25">
        <f>überbaut!G126+baureif!G126+'baureif in 5 J.'!G126+langfristig!G126</f>
        <v>0</v>
      </c>
      <c r="H126" s="25">
        <f>überbaut!H126+baureif!H126+'baureif in 5 J.'!H126+langfristig!H126</f>
        <v>8.1999999999999993</v>
      </c>
      <c r="I126" s="25">
        <f>überbaut!I126+baureif!I126+'baureif in 5 J.'!I126+langfristig!I126</f>
        <v>12</v>
      </c>
      <c r="J126" s="25">
        <f>überbaut!J126+baureif!J126+'baureif in 5 J.'!J126+langfristig!J126</f>
        <v>0</v>
      </c>
      <c r="K126" s="25">
        <f>überbaut!K126+baureif!K126+'baureif in 5 J.'!K126+langfristig!K126</f>
        <v>0</v>
      </c>
      <c r="L126" s="25">
        <f>überbaut!L126+baureif!L126+'baureif in 5 J.'!L126+langfristig!L126</f>
        <v>3.5</v>
      </c>
      <c r="M126" s="25">
        <f>überbaut!M126+baureif!M126+'baureif in 5 J.'!M126+langfristig!M126</f>
        <v>0</v>
      </c>
      <c r="N126" s="25">
        <f>überbaut!N126+baureif!N126+'baureif in 5 J.'!N126+langfristig!N126</f>
        <v>0</v>
      </c>
      <c r="O126" s="25">
        <f>überbaut!O126+baureif!O126+'baureif in 5 J.'!O126+langfristig!O126</f>
        <v>0</v>
      </c>
      <c r="P126" s="25">
        <f>überbaut!P126+baureif!P126+'baureif in 5 J.'!P126+langfristig!P126</f>
        <v>0</v>
      </c>
      <c r="Q126" s="44">
        <f>überbaut!Q126+baureif!Q126+'baureif in 5 J.'!Q126+langfristig!Q126</f>
        <v>0</v>
      </c>
      <c r="R126" s="38">
        <f>überbaut!R126+baureif!R126+'baureif in 5 J.'!R126+langfristig!R126</f>
        <v>59.699999999999989</v>
      </c>
      <c r="S126" s="2">
        <f t="shared" si="5"/>
        <v>56.199999999999989</v>
      </c>
      <c r="T126" s="2">
        <f t="shared" si="6"/>
        <v>0</v>
      </c>
      <c r="U126" s="2">
        <f t="shared" si="7"/>
        <v>3.5</v>
      </c>
      <c r="V126" s="2">
        <f t="shared" si="8"/>
        <v>0</v>
      </c>
      <c r="W126" s="51">
        <f t="shared" si="9"/>
        <v>0</v>
      </c>
    </row>
    <row r="127" spans="1:23" x14ac:dyDescent="0.2">
      <c r="A127" s="20">
        <v>4193</v>
      </c>
      <c r="B127" s="30" t="s">
        <v>52</v>
      </c>
      <c r="C127" s="25">
        <f>überbaut!C127+baureif!C127+'baureif in 5 J.'!C127+langfristig!C127</f>
        <v>0</v>
      </c>
      <c r="D127" s="25">
        <f>überbaut!D127+baureif!D127+'baureif in 5 J.'!D127+langfristig!D127</f>
        <v>7.9</v>
      </c>
      <c r="E127" s="25">
        <f>überbaut!E127+baureif!E127+'baureif in 5 J.'!E127+langfristig!E127</f>
        <v>0</v>
      </c>
      <c r="F127" s="25">
        <f>überbaut!F127+baureif!F127+'baureif in 5 J.'!F127+langfristig!F127</f>
        <v>10.399999999999999</v>
      </c>
      <c r="G127" s="25">
        <f>überbaut!G127+baureif!G127+'baureif in 5 J.'!G127+langfristig!G127</f>
        <v>3.4</v>
      </c>
      <c r="H127" s="25">
        <f>überbaut!H127+baureif!H127+'baureif in 5 J.'!H127+langfristig!H127</f>
        <v>0</v>
      </c>
      <c r="I127" s="25">
        <f>überbaut!I127+baureif!I127+'baureif in 5 J.'!I127+langfristig!I127</f>
        <v>0</v>
      </c>
      <c r="J127" s="25">
        <f>überbaut!J127+baureif!J127+'baureif in 5 J.'!J127+langfristig!J127</f>
        <v>11.100000000000001</v>
      </c>
      <c r="K127" s="25">
        <f>überbaut!K127+baureif!K127+'baureif in 5 J.'!K127+langfristig!K127</f>
        <v>0</v>
      </c>
      <c r="L127" s="25">
        <f>überbaut!L127+baureif!L127+'baureif in 5 J.'!L127+langfristig!L127</f>
        <v>1.7</v>
      </c>
      <c r="M127" s="25">
        <f>überbaut!M127+baureif!M127+'baureif in 5 J.'!M127+langfristig!M127</f>
        <v>0</v>
      </c>
      <c r="N127" s="25">
        <f>überbaut!N127+baureif!N127+'baureif in 5 J.'!N127+langfristig!N127</f>
        <v>0</v>
      </c>
      <c r="O127" s="25">
        <f>überbaut!O127+baureif!O127+'baureif in 5 J.'!O127+langfristig!O127</f>
        <v>0</v>
      </c>
      <c r="P127" s="25">
        <f>überbaut!P127+baureif!P127+'baureif in 5 J.'!P127+langfristig!P127</f>
        <v>0</v>
      </c>
      <c r="Q127" s="44">
        <f>überbaut!Q127+baureif!Q127+'baureif in 5 J.'!Q127+langfristig!Q127</f>
        <v>2.5</v>
      </c>
      <c r="R127" s="38">
        <f>überbaut!R127+baureif!R127+'baureif in 5 J.'!R127+langfristig!R127</f>
        <v>37</v>
      </c>
      <c r="S127" s="2">
        <f t="shared" si="5"/>
        <v>21.699999999999996</v>
      </c>
      <c r="T127" s="2">
        <f t="shared" si="6"/>
        <v>11.100000000000001</v>
      </c>
      <c r="U127" s="2">
        <f t="shared" si="7"/>
        <v>1.7</v>
      </c>
      <c r="V127" s="2">
        <f t="shared" si="8"/>
        <v>0</v>
      </c>
      <c r="W127" s="51">
        <f t="shared" si="9"/>
        <v>2.5</v>
      </c>
    </row>
    <row r="128" spans="1:23" x14ac:dyDescent="0.2">
      <c r="A128" s="20">
        <v>4194</v>
      </c>
      <c r="B128" s="22" t="s">
        <v>60</v>
      </c>
      <c r="C128" s="25">
        <f>überbaut!C128+baureif!C128+'baureif in 5 J.'!C128+langfristig!C128</f>
        <v>7.7</v>
      </c>
      <c r="D128" s="25">
        <f>überbaut!D128+baureif!D128+'baureif in 5 J.'!D128+langfristig!D128</f>
        <v>5.3999999999999995</v>
      </c>
      <c r="E128" s="25">
        <f>überbaut!E128+baureif!E128+'baureif in 5 J.'!E128+langfristig!E128</f>
        <v>0</v>
      </c>
      <c r="F128" s="25">
        <f>überbaut!F128+baureif!F128+'baureif in 5 J.'!F128+langfristig!F128</f>
        <v>27.6</v>
      </c>
      <c r="G128" s="25">
        <f>überbaut!G128+baureif!G128+'baureif in 5 J.'!G128+langfristig!G128</f>
        <v>4.5999999999999996</v>
      </c>
      <c r="H128" s="25">
        <f>überbaut!H128+baureif!H128+'baureif in 5 J.'!H128+langfristig!H128</f>
        <v>4.4000000000000004</v>
      </c>
      <c r="I128" s="25">
        <f>überbaut!I128+baureif!I128+'baureif in 5 J.'!I128+langfristig!I128</f>
        <v>0</v>
      </c>
      <c r="J128" s="25">
        <f>überbaut!J128+baureif!J128+'baureif in 5 J.'!J128+langfristig!J128</f>
        <v>6</v>
      </c>
      <c r="K128" s="25">
        <f>überbaut!K128+baureif!K128+'baureif in 5 J.'!K128+langfristig!K128</f>
        <v>18.400000000000002</v>
      </c>
      <c r="L128" s="25">
        <f>überbaut!L128+baureif!L128+'baureif in 5 J.'!L128+langfristig!L128</f>
        <v>3.1</v>
      </c>
      <c r="M128" s="25">
        <f>überbaut!M128+baureif!M128+'baureif in 5 J.'!M128+langfristig!M128</f>
        <v>0.5</v>
      </c>
      <c r="N128" s="25">
        <f>überbaut!N128+baureif!N128+'baureif in 5 J.'!N128+langfristig!N128</f>
        <v>0</v>
      </c>
      <c r="O128" s="25">
        <f>überbaut!O128+baureif!O128+'baureif in 5 J.'!O128+langfristig!O128</f>
        <v>0</v>
      </c>
      <c r="P128" s="25">
        <f>überbaut!P128+baureif!P128+'baureif in 5 J.'!P128+langfristig!P128</f>
        <v>0</v>
      </c>
      <c r="Q128" s="44">
        <f>überbaut!Q128+baureif!Q128+'baureif in 5 J.'!Q128+langfristig!Q128</f>
        <v>0</v>
      </c>
      <c r="R128" s="38">
        <f>überbaut!R128+baureif!R128+'baureif in 5 J.'!R128+langfristig!R128</f>
        <v>77.7</v>
      </c>
      <c r="S128" s="2">
        <f t="shared" si="5"/>
        <v>49.7</v>
      </c>
      <c r="T128" s="2">
        <f t="shared" si="6"/>
        <v>24.400000000000002</v>
      </c>
      <c r="U128" s="2">
        <f t="shared" si="7"/>
        <v>3.1</v>
      </c>
      <c r="V128" s="2">
        <f t="shared" si="8"/>
        <v>0.5</v>
      </c>
      <c r="W128" s="51">
        <f t="shared" si="9"/>
        <v>0</v>
      </c>
    </row>
    <row r="129" spans="1:23" x14ac:dyDescent="0.2">
      <c r="A129" s="20">
        <v>4195</v>
      </c>
      <c r="B129" s="22" t="s">
        <v>66</v>
      </c>
      <c r="C129" s="25">
        <f>überbaut!C129+baureif!C129+'baureif in 5 J.'!C129+langfristig!C129</f>
        <v>0</v>
      </c>
      <c r="D129" s="25">
        <f>überbaut!D129+baureif!D129+'baureif in 5 J.'!D129+langfristig!D129</f>
        <v>15.100000000000001</v>
      </c>
      <c r="E129" s="25">
        <f>überbaut!E129+baureif!E129+'baureif in 5 J.'!E129+langfristig!E129</f>
        <v>0</v>
      </c>
      <c r="F129" s="25">
        <f>überbaut!F129+baureif!F129+'baureif in 5 J.'!F129+langfristig!F129</f>
        <v>23.5</v>
      </c>
      <c r="G129" s="25">
        <f>überbaut!G129+baureif!G129+'baureif in 5 J.'!G129+langfristig!G129</f>
        <v>2.5</v>
      </c>
      <c r="H129" s="25">
        <f>überbaut!H129+baureif!H129+'baureif in 5 J.'!H129+langfristig!H129</f>
        <v>0</v>
      </c>
      <c r="I129" s="25">
        <f>überbaut!I129+baureif!I129+'baureif in 5 J.'!I129+langfristig!I129</f>
        <v>6.4</v>
      </c>
      <c r="J129" s="25">
        <f>überbaut!J129+baureif!J129+'baureif in 5 J.'!J129+langfristig!J129</f>
        <v>0</v>
      </c>
      <c r="K129" s="25">
        <f>überbaut!K129+baureif!K129+'baureif in 5 J.'!K129+langfristig!K129</f>
        <v>12.4</v>
      </c>
      <c r="L129" s="25">
        <f>überbaut!L129+baureif!L129+'baureif in 5 J.'!L129+langfristig!L129</f>
        <v>5.4</v>
      </c>
      <c r="M129" s="25">
        <f>überbaut!M129+baureif!M129+'baureif in 5 J.'!M129+langfristig!M129</f>
        <v>0</v>
      </c>
      <c r="N129" s="25">
        <f>überbaut!N129+baureif!N129+'baureif in 5 J.'!N129+langfristig!N129</f>
        <v>0</v>
      </c>
      <c r="O129" s="25">
        <f>überbaut!O129+baureif!O129+'baureif in 5 J.'!O129+langfristig!O129</f>
        <v>0</v>
      </c>
      <c r="P129" s="25">
        <f>überbaut!P129+baureif!P129+'baureif in 5 J.'!P129+langfristig!P129</f>
        <v>0</v>
      </c>
      <c r="Q129" s="44">
        <f>überbaut!Q129+baureif!Q129+'baureif in 5 J.'!Q129+langfristig!Q129</f>
        <v>0</v>
      </c>
      <c r="R129" s="38">
        <f>überbaut!R129+baureif!R129+'baureif in 5 J.'!R129+langfristig!R129</f>
        <v>65.3</v>
      </c>
      <c r="S129" s="2">
        <f t="shared" ref="S129:S192" si="10">SUM(C129:I129,P129)</f>
        <v>47.5</v>
      </c>
      <c r="T129" s="2">
        <f t="shared" ref="T129:T192" si="11">SUM(J129:K129)</f>
        <v>12.4</v>
      </c>
      <c r="U129" s="2">
        <f t="shared" ref="U129:U192" si="12">SUM(L129)</f>
        <v>5.4</v>
      </c>
      <c r="V129" s="2">
        <f t="shared" ref="V129:V192" si="13">SUM(M129:O129)</f>
        <v>0</v>
      </c>
      <c r="W129" s="51">
        <f t="shared" ref="W129:W192" si="14">SUM(Q129)</f>
        <v>0</v>
      </c>
    </row>
    <row r="130" spans="1:23" x14ac:dyDescent="0.2">
      <c r="A130" s="20">
        <v>4196</v>
      </c>
      <c r="B130" s="22" t="s">
        <v>72</v>
      </c>
      <c r="C130" s="25">
        <f>überbaut!C130+baureif!C130+'baureif in 5 J.'!C130+langfristig!C130</f>
        <v>0</v>
      </c>
      <c r="D130" s="25">
        <f>überbaut!D130+baureif!D130+'baureif in 5 J.'!D130+langfristig!D130</f>
        <v>11.399999999999999</v>
      </c>
      <c r="E130" s="25">
        <f>überbaut!E130+baureif!E130+'baureif in 5 J.'!E130+langfristig!E130</f>
        <v>0</v>
      </c>
      <c r="F130" s="25">
        <f>überbaut!F130+baureif!F130+'baureif in 5 J.'!F130+langfristig!F130</f>
        <v>30.1</v>
      </c>
      <c r="G130" s="25">
        <f>überbaut!G130+baureif!G130+'baureif in 5 J.'!G130+langfristig!G130</f>
        <v>1.5</v>
      </c>
      <c r="H130" s="25">
        <f>überbaut!H130+baureif!H130+'baureif in 5 J.'!H130+langfristig!H130</f>
        <v>5.0999999999999996</v>
      </c>
      <c r="I130" s="25">
        <f>überbaut!I130+baureif!I130+'baureif in 5 J.'!I130+langfristig!I130</f>
        <v>9.1000000000000014</v>
      </c>
      <c r="J130" s="25">
        <f>überbaut!J130+baureif!J130+'baureif in 5 J.'!J130+langfristig!J130</f>
        <v>5.0999999999999996</v>
      </c>
      <c r="K130" s="25">
        <f>überbaut!K130+baureif!K130+'baureif in 5 J.'!K130+langfristig!K130</f>
        <v>0</v>
      </c>
      <c r="L130" s="25">
        <f>überbaut!L130+baureif!L130+'baureif in 5 J.'!L130+langfristig!L130</f>
        <v>3.8000000000000003</v>
      </c>
      <c r="M130" s="25">
        <f>überbaut!M130+baureif!M130+'baureif in 5 J.'!M130+langfristig!M130</f>
        <v>0</v>
      </c>
      <c r="N130" s="25">
        <f>überbaut!N130+baureif!N130+'baureif in 5 J.'!N130+langfristig!N130</f>
        <v>0.1</v>
      </c>
      <c r="O130" s="25">
        <f>überbaut!O130+baureif!O130+'baureif in 5 J.'!O130+langfristig!O130</f>
        <v>0.5</v>
      </c>
      <c r="P130" s="25">
        <f>überbaut!P130+baureif!P130+'baureif in 5 J.'!P130+langfristig!P130</f>
        <v>0</v>
      </c>
      <c r="Q130" s="44">
        <f>überbaut!Q130+baureif!Q130+'baureif in 5 J.'!Q130+langfristig!Q130</f>
        <v>0</v>
      </c>
      <c r="R130" s="38">
        <f>überbaut!R130+baureif!R130+'baureif in 5 J.'!R130+langfristig!R130</f>
        <v>66.7</v>
      </c>
      <c r="S130" s="2">
        <f>SUM(C130:I130,P130)</f>
        <v>57.2</v>
      </c>
      <c r="T130" s="2">
        <f t="shared" si="11"/>
        <v>5.0999999999999996</v>
      </c>
      <c r="U130" s="2">
        <f t="shared" si="12"/>
        <v>3.8000000000000003</v>
      </c>
      <c r="V130" s="2">
        <f t="shared" si="13"/>
        <v>0.6</v>
      </c>
      <c r="W130" s="51">
        <f t="shared" si="14"/>
        <v>0</v>
      </c>
    </row>
    <row r="131" spans="1:23" x14ac:dyDescent="0.2">
      <c r="A131" s="20">
        <v>4197</v>
      </c>
      <c r="B131" s="22" t="s">
        <v>87</v>
      </c>
      <c r="C131" s="25">
        <f>überbaut!C131+baureif!C131+'baureif in 5 J.'!C131+langfristig!C131</f>
        <v>0</v>
      </c>
      <c r="D131" s="25">
        <f>überbaut!D131+baureif!D131+'baureif in 5 J.'!D131+langfristig!D131</f>
        <v>8.5</v>
      </c>
      <c r="E131" s="25">
        <f>überbaut!E131+baureif!E131+'baureif in 5 J.'!E131+langfristig!E131</f>
        <v>0</v>
      </c>
      <c r="F131" s="25">
        <f>überbaut!F131+baureif!F131+'baureif in 5 J.'!F131+langfristig!F131</f>
        <v>16.8</v>
      </c>
      <c r="G131" s="25">
        <f>überbaut!G131+baureif!G131+'baureif in 5 J.'!G131+langfristig!G131</f>
        <v>0</v>
      </c>
      <c r="H131" s="25">
        <f>überbaut!H131+baureif!H131+'baureif in 5 J.'!H131+langfristig!H131</f>
        <v>14.8</v>
      </c>
      <c r="I131" s="25">
        <f>überbaut!I131+baureif!I131+'baureif in 5 J.'!I131+langfristig!I131</f>
        <v>0</v>
      </c>
      <c r="J131" s="25">
        <f>überbaut!J131+baureif!J131+'baureif in 5 J.'!J131+langfristig!J131</f>
        <v>7.5</v>
      </c>
      <c r="K131" s="25">
        <f>überbaut!K131+baureif!K131+'baureif in 5 J.'!K131+langfristig!K131</f>
        <v>0</v>
      </c>
      <c r="L131" s="25">
        <f>überbaut!L131+baureif!L131+'baureif in 5 J.'!L131+langfristig!L131</f>
        <v>4.3</v>
      </c>
      <c r="M131" s="25">
        <f>überbaut!M131+baureif!M131+'baureif in 5 J.'!M131+langfristig!M131</f>
        <v>0</v>
      </c>
      <c r="N131" s="25">
        <f>überbaut!N131+baureif!N131+'baureif in 5 J.'!N131+langfristig!N131</f>
        <v>0</v>
      </c>
      <c r="O131" s="25">
        <f>überbaut!O131+baureif!O131+'baureif in 5 J.'!O131+langfristig!O131</f>
        <v>0</v>
      </c>
      <c r="P131" s="25">
        <f>überbaut!P131+baureif!P131+'baureif in 5 J.'!P131+langfristig!P131</f>
        <v>0</v>
      </c>
      <c r="Q131" s="44">
        <f>überbaut!Q131+baureif!Q131+'baureif in 5 J.'!Q131+langfristig!Q131</f>
        <v>0</v>
      </c>
      <c r="R131" s="38">
        <f>überbaut!R131+baureif!R131+'baureif in 5 J.'!R131+langfristig!R131</f>
        <v>51.900000000000006</v>
      </c>
      <c r="S131" s="2">
        <f t="shared" si="10"/>
        <v>40.1</v>
      </c>
      <c r="T131" s="2">
        <f t="shared" si="11"/>
        <v>7.5</v>
      </c>
      <c r="U131" s="2">
        <f t="shared" si="12"/>
        <v>4.3</v>
      </c>
      <c r="V131" s="2">
        <f t="shared" si="13"/>
        <v>0</v>
      </c>
      <c r="W131" s="51">
        <f t="shared" si="14"/>
        <v>0</v>
      </c>
    </row>
    <row r="132" spans="1:23" x14ac:dyDescent="0.2">
      <c r="A132" s="20">
        <v>4198</v>
      </c>
      <c r="B132" s="22" t="s">
        <v>90</v>
      </c>
      <c r="C132" s="25">
        <f>überbaut!C132+baureif!C132+'baureif in 5 J.'!C132+langfristig!C132</f>
        <v>0</v>
      </c>
      <c r="D132" s="25">
        <f>überbaut!D132+baureif!D132+'baureif in 5 J.'!D132+langfristig!D132</f>
        <v>11</v>
      </c>
      <c r="E132" s="25">
        <f>überbaut!E132+baureif!E132+'baureif in 5 J.'!E132+langfristig!E132</f>
        <v>0</v>
      </c>
      <c r="F132" s="25">
        <f>überbaut!F132+baureif!F132+'baureif in 5 J.'!F132+langfristig!F132</f>
        <v>16.7</v>
      </c>
      <c r="G132" s="25">
        <f>überbaut!G132+baureif!G132+'baureif in 5 J.'!G132+langfristig!G132</f>
        <v>0</v>
      </c>
      <c r="H132" s="25">
        <f>überbaut!H132+baureif!H132+'baureif in 5 J.'!H132+langfristig!H132</f>
        <v>6</v>
      </c>
      <c r="I132" s="25">
        <f>überbaut!I132+baureif!I132+'baureif in 5 J.'!I132+langfristig!I132</f>
        <v>0</v>
      </c>
      <c r="J132" s="25">
        <f>überbaut!J132+baureif!J132+'baureif in 5 J.'!J132+langfristig!J132</f>
        <v>0</v>
      </c>
      <c r="K132" s="25">
        <f>überbaut!K132+baureif!K132+'baureif in 5 J.'!K132+langfristig!K132</f>
        <v>7.6000000000000005</v>
      </c>
      <c r="L132" s="25">
        <f>überbaut!L132+baureif!L132+'baureif in 5 J.'!L132+langfristig!L132</f>
        <v>3.2</v>
      </c>
      <c r="M132" s="25">
        <f>überbaut!M132+baureif!M132+'baureif in 5 J.'!M132+langfristig!M132</f>
        <v>0</v>
      </c>
      <c r="N132" s="25">
        <f>überbaut!N132+baureif!N132+'baureif in 5 J.'!N132+langfristig!N132</f>
        <v>0</v>
      </c>
      <c r="O132" s="25">
        <f>überbaut!O132+baureif!O132+'baureif in 5 J.'!O132+langfristig!O132</f>
        <v>0</v>
      </c>
      <c r="P132" s="25">
        <f>überbaut!P132+baureif!P132+'baureif in 5 J.'!P132+langfristig!P132</f>
        <v>0</v>
      </c>
      <c r="Q132" s="44">
        <f>überbaut!Q132+baureif!Q132+'baureif in 5 J.'!Q132+langfristig!Q132</f>
        <v>0</v>
      </c>
      <c r="R132" s="38">
        <f>überbaut!R132+baureif!R132+'baureif in 5 J.'!R132+langfristig!R132</f>
        <v>44.5</v>
      </c>
      <c r="S132" s="2">
        <f t="shared" si="10"/>
        <v>33.700000000000003</v>
      </c>
      <c r="T132" s="2">
        <f t="shared" si="11"/>
        <v>7.6000000000000005</v>
      </c>
      <c r="U132" s="2">
        <f t="shared" si="12"/>
        <v>3.2</v>
      </c>
      <c r="V132" s="2">
        <f t="shared" si="13"/>
        <v>0</v>
      </c>
      <c r="W132" s="51">
        <f t="shared" si="14"/>
        <v>0</v>
      </c>
    </row>
    <row r="133" spans="1:23" x14ac:dyDescent="0.2">
      <c r="A133" s="20">
        <v>4199</v>
      </c>
      <c r="B133" s="30" t="s">
        <v>94</v>
      </c>
      <c r="C133" s="25">
        <f>überbaut!C133+baureif!C133+'baureif in 5 J.'!C133+langfristig!C133</f>
        <v>1.7</v>
      </c>
      <c r="D133" s="25">
        <f>überbaut!D133+baureif!D133+'baureif in 5 J.'!D133+langfristig!D133</f>
        <v>2</v>
      </c>
      <c r="E133" s="25">
        <f>überbaut!E133+baureif!E133+'baureif in 5 J.'!E133+langfristig!E133</f>
        <v>2.2000000000000002</v>
      </c>
      <c r="F133" s="25">
        <f>überbaut!F133+baureif!F133+'baureif in 5 J.'!F133+langfristig!F133</f>
        <v>14.799999999999999</v>
      </c>
      <c r="G133" s="25">
        <f>überbaut!G133+baureif!G133+'baureif in 5 J.'!G133+langfristig!G133</f>
        <v>4.5</v>
      </c>
      <c r="H133" s="25">
        <f>überbaut!H133+baureif!H133+'baureif in 5 J.'!H133+langfristig!H133</f>
        <v>6.2</v>
      </c>
      <c r="I133" s="25">
        <f>überbaut!I133+baureif!I133+'baureif in 5 J.'!I133+langfristig!I133</f>
        <v>0</v>
      </c>
      <c r="J133" s="25">
        <f>überbaut!J133+baureif!J133+'baureif in 5 J.'!J133+langfristig!J133</f>
        <v>0</v>
      </c>
      <c r="K133" s="25">
        <f>überbaut!K133+baureif!K133+'baureif in 5 J.'!K133+langfristig!K133</f>
        <v>18.2</v>
      </c>
      <c r="L133" s="25">
        <f>überbaut!L133+baureif!L133+'baureif in 5 J.'!L133+langfristig!L133</f>
        <v>7.5</v>
      </c>
      <c r="M133" s="25">
        <f>überbaut!M133+baureif!M133+'baureif in 5 J.'!M133+langfristig!M133</f>
        <v>3.1</v>
      </c>
      <c r="N133" s="25">
        <f>überbaut!N133+baureif!N133+'baureif in 5 J.'!N133+langfristig!N133</f>
        <v>0</v>
      </c>
      <c r="O133" s="25">
        <f>überbaut!O133+baureif!O133+'baureif in 5 J.'!O133+langfristig!O133</f>
        <v>0</v>
      </c>
      <c r="P133" s="25">
        <f>überbaut!P133+baureif!P133+'baureif in 5 J.'!P133+langfristig!P133</f>
        <v>0</v>
      </c>
      <c r="Q133" s="44">
        <f>überbaut!Q133+baureif!Q133+'baureif in 5 J.'!Q133+langfristig!Q133</f>
        <v>0</v>
      </c>
      <c r="R133" s="38">
        <f>überbaut!R133+baureif!R133+'baureif in 5 J.'!R133+langfristig!R133</f>
        <v>60.2</v>
      </c>
      <c r="S133" s="2">
        <f t="shared" si="10"/>
        <v>31.4</v>
      </c>
      <c r="T133" s="2">
        <f t="shared" si="11"/>
        <v>18.2</v>
      </c>
      <c r="U133" s="2">
        <f t="shared" si="12"/>
        <v>7.5</v>
      </c>
      <c r="V133" s="2">
        <f t="shared" si="13"/>
        <v>3.1</v>
      </c>
      <c r="W133" s="51">
        <f t="shared" si="14"/>
        <v>0</v>
      </c>
    </row>
    <row r="134" spans="1:23" x14ac:dyDescent="0.2">
      <c r="A134" s="20">
        <v>4200</v>
      </c>
      <c r="B134" s="22" t="s">
        <v>97</v>
      </c>
      <c r="C134" s="25">
        <f>überbaut!C134+baureif!C134+'baureif in 5 J.'!C134+langfristig!C134</f>
        <v>9</v>
      </c>
      <c r="D134" s="25">
        <f>überbaut!D134+baureif!D134+'baureif in 5 J.'!D134+langfristig!D134</f>
        <v>1.9000000000000001</v>
      </c>
      <c r="E134" s="25">
        <f>überbaut!E134+baureif!E134+'baureif in 5 J.'!E134+langfristig!E134</f>
        <v>11.100000000000001</v>
      </c>
      <c r="F134" s="25">
        <f>überbaut!F134+baureif!F134+'baureif in 5 J.'!F134+langfristig!F134</f>
        <v>31.700000000000003</v>
      </c>
      <c r="G134" s="25">
        <f>überbaut!G134+baureif!G134+'baureif in 5 J.'!G134+langfristig!G134</f>
        <v>15.4</v>
      </c>
      <c r="H134" s="25">
        <f>überbaut!H134+baureif!H134+'baureif in 5 J.'!H134+langfristig!H134</f>
        <v>0</v>
      </c>
      <c r="I134" s="25">
        <f>überbaut!I134+baureif!I134+'baureif in 5 J.'!I134+langfristig!I134</f>
        <v>2.4000000000000004</v>
      </c>
      <c r="J134" s="25">
        <f>überbaut!J134+baureif!J134+'baureif in 5 J.'!J134+langfristig!J134</f>
        <v>23.5</v>
      </c>
      <c r="K134" s="25">
        <f>überbaut!K134+baureif!K134+'baureif in 5 J.'!K134+langfristig!K134</f>
        <v>25.8</v>
      </c>
      <c r="L134" s="25">
        <f>überbaut!L134+baureif!L134+'baureif in 5 J.'!L134+langfristig!L134</f>
        <v>4.5</v>
      </c>
      <c r="M134" s="25">
        <f>überbaut!M134+baureif!M134+'baureif in 5 J.'!M134+langfristig!M134</f>
        <v>3</v>
      </c>
      <c r="N134" s="25">
        <f>überbaut!N134+baureif!N134+'baureif in 5 J.'!N134+langfristig!N134</f>
        <v>0</v>
      </c>
      <c r="O134" s="25">
        <f>überbaut!O134+baureif!O134+'baureif in 5 J.'!O134+langfristig!O134</f>
        <v>0</v>
      </c>
      <c r="P134" s="25">
        <f>überbaut!P134+baureif!P134+'baureif in 5 J.'!P134+langfristig!P134</f>
        <v>0</v>
      </c>
      <c r="Q134" s="44">
        <f>überbaut!Q134+baureif!Q134+'baureif in 5 J.'!Q134+langfristig!Q134</f>
        <v>0</v>
      </c>
      <c r="R134" s="38">
        <f>überbaut!R134+baureif!R134+'baureif in 5 J.'!R134+langfristig!R134</f>
        <v>128.30000000000001</v>
      </c>
      <c r="S134" s="2">
        <f t="shared" si="10"/>
        <v>71.500000000000014</v>
      </c>
      <c r="T134" s="2">
        <f t="shared" si="11"/>
        <v>49.3</v>
      </c>
      <c r="U134" s="2">
        <f t="shared" si="12"/>
        <v>4.5</v>
      </c>
      <c r="V134" s="2">
        <f t="shared" si="13"/>
        <v>3</v>
      </c>
      <c r="W134" s="51">
        <f t="shared" si="14"/>
        <v>0</v>
      </c>
    </row>
    <row r="135" spans="1:23" x14ac:dyDescent="0.2">
      <c r="A135" s="20">
        <v>4201</v>
      </c>
      <c r="B135" s="22" t="s">
        <v>115</v>
      </c>
      <c r="C135" s="25">
        <f>überbaut!C135+baureif!C135+'baureif in 5 J.'!C135+langfristig!C135</f>
        <v>0</v>
      </c>
      <c r="D135" s="25">
        <f>überbaut!D135+baureif!D135+'baureif in 5 J.'!D135+langfristig!D135</f>
        <v>22.7</v>
      </c>
      <c r="E135" s="25">
        <f>überbaut!E135+baureif!E135+'baureif in 5 J.'!E135+langfristig!E135</f>
        <v>0</v>
      </c>
      <c r="F135" s="25">
        <f>überbaut!F135+baureif!F135+'baureif in 5 J.'!F135+langfristig!F135</f>
        <v>76.5</v>
      </c>
      <c r="G135" s="25">
        <f>überbaut!G135+baureif!G135+'baureif in 5 J.'!G135+langfristig!G135</f>
        <v>28.299999999999997</v>
      </c>
      <c r="H135" s="25">
        <f>überbaut!H135+baureif!H135+'baureif in 5 J.'!H135+langfristig!H135</f>
        <v>7.9</v>
      </c>
      <c r="I135" s="25">
        <f>überbaut!I135+baureif!I135+'baureif in 5 J.'!I135+langfristig!I135</f>
        <v>38.1</v>
      </c>
      <c r="J135" s="25">
        <f>überbaut!J135+baureif!J135+'baureif in 5 J.'!J135+langfristig!J135</f>
        <v>71.3</v>
      </c>
      <c r="K135" s="25">
        <f>überbaut!K135+baureif!K135+'baureif in 5 J.'!K135+langfristig!K135</f>
        <v>0</v>
      </c>
      <c r="L135" s="25">
        <f>überbaut!L135+baureif!L135+'baureif in 5 J.'!L135+langfristig!L135</f>
        <v>46</v>
      </c>
      <c r="M135" s="25">
        <f>überbaut!M135+baureif!M135+'baureif in 5 J.'!M135+langfristig!M135</f>
        <v>15.4</v>
      </c>
      <c r="N135" s="25">
        <f>überbaut!N135+baureif!N135+'baureif in 5 J.'!N135+langfristig!N135</f>
        <v>0</v>
      </c>
      <c r="O135" s="25">
        <f>überbaut!O135+baureif!O135+'baureif in 5 J.'!O135+langfristig!O135</f>
        <v>0</v>
      </c>
      <c r="P135" s="25">
        <f>überbaut!P135+baureif!P135+'baureif in 5 J.'!P135+langfristig!P135</f>
        <v>0</v>
      </c>
      <c r="Q135" s="44">
        <f>überbaut!Q135+baureif!Q135+'baureif in 5 J.'!Q135+langfristig!Q135</f>
        <v>7.3</v>
      </c>
      <c r="R135" s="38">
        <f>überbaut!R135+baureif!R135+'baureif in 5 J.'!R135+langfristig!R135</f>
        <v>313.49999999999994</v>
      </c>
      <c r="S135" s="2">
        <f t="shared" si="10"/>
        <v>173.5</v>
      </c>
      <c r="T135" s="2">
        <f t="shared" si="11"/>
        <v>71.3</v>
      </c>
      <c r="U135" s="2">
        <f t="shared" si="12"/>
        <v>46</v>
      </c>
      <c r="V135" s="2">
        <f t="shared" si="13"/>
        <v>15.4</v>
      </c>
      <c r="W135" s="51">
        <f t="shared" si="14"/>
        <v>7.3</v>
      </c>
    </row>
    <row r="136" spans="1:23" x14ac:dyDescent="0.2">
      <c r="A136" s="20">
        <v>4202</v>
      </c>
      <c r="B136" s="22" t="s">
        <v>122</v>
      </c>
      <c r="C136" s="25">
        <f>überbaut!C136+baureif!C136+'baureif in 5 J.'!C136+langfristig!C136</f>
        <v>6.8</v>
      </c>
      <c r="D136" s="25">
        <f>überbaut!D136+baureif!D136+'baureif in 5 J.'!D136+langfristig!D136</f>
        <v>12.1</v>
      </c>
      <c r="E136" s="25">
        <f>überbaut!E136+baureif!E136+'baureif in 5 J.'!E136+langfristig!E136</f>
        <v>0</v>
      </c>
      <c r="F136" s="25">
        <f>überbaut!F136+baureif!F136+'baureif in 5 J.'!F136+langfristig!F136</f>
        <v>59.699999999999996</v>
      </c>
      <c r="G136" s="25">
        <f>überbaut!G136+baureif!G136+'baureif in 5 J.'!G136+langfristig!G136</f>
        <v>4.6999999999999993</v>
      </c>
      <c r="H136" s="25">
        <f>überbaut!H136+baureif!H136+'baureif in 5 J.'!H136+langfristig!H136</f>
        <v>0</v>
      </c>
      <c r="I136" s="25">
        <f>überbaut!I136+baureif!I136+'baureif in 5 J.'!I136+langfristig!I136</f>
        <v>2.2000000000000002</v>
      </c>
      <c r="J136" s="25">
        <f>überbaut!J136+baureif!J136+'baureif in 5 J.'!J136+langfristig!J136</f>
        <v>4.8999999999999995</v>
      </c>
      <c r="K136" s="25">
        <f>überbaut!K136+baureif!K136+'baureif in 5 J.'!K136+langfristig!K136</f>
        <v>0</v>
      </c>
      <c r="L136" s="25">
        <f>überbaut!L136+baureif!L136+'baureif in 5 J.'!L136+langfristig!L136</f>
        <v>7.8</v>
      </c>
      <c r="M136" s="25">
        <f>überbaut!M136+baureif!M136+'baureif in 5 J.'!M136+langfristig!M136</f>
        <v>1.6</v>
      </c>
      <c r="N136" s="25">
        <f>überbaut!N136+baureif!N136+'baureif in 5 J.'!N136+langfristig!N136</f>
        <v>0</v>
      </c>
      <c r="O136" s="25">
        <f>überbaut!O136+baureif!O136+'baureif in 5 J.'!O136+langfristig!O136</f>
        <v>0</v>
      </c>
      <c r="P136" s="25">
        <f>überbaut!P136+baureif!P136+'baureif in 5 J.'!P136+langfristig!P136</f>
        <v>0</v>
      </c>
      <c r="Q136" s="44">
        <f>überbaut!Q136+baureif!Q136+'baureif in 5 J.'!Q136+langfristig!Q136</f>
        <v>1.3</v>
      </c>
      <c r="R136" s="38">
        <f>überbaut!R136+baureif!R136+'baureif in 5 J.'!R136+langfristig!R136</f>
        <v>101.09999999999998</v>
      </c>
      <c r="S136" s="2">
        <f t="shared" si="10"/>
        <v>85.5</v>
      </c>
      <c r="T136" s="2">
        <f t="shared" si="11"/>
        <v>4.8999999999999995</v>
      </c>
      <c r="U136" s="2">
        <f t="shared" si="12"/>
        <v>7.8</v>
      </c>
      <c r="V136" s="2">
        <f t="shared" si="13"/>
        <v>1.6</v>
      </c>
      <c r="W136" s="51">
        <f t="shared" si="14"/>
        <v>1.3</v>
      </c>
    </row>
    <row r="137" spans="1:23" x14ac:dyDescent="0.2">
      <c r="A137" s="20">
        <v>4203</v>
      </c>
      <c r="B137" s="22" t="s">
        <v>130</v>
      </c>
      <c r="C137" s="25">
        <f>überbaut!C137+baureif!C137+'baureif in 5 J.'!C137+langfristig!C137</f>
        <v>0</v>
      </c>
      <c r="D137" s="25">
        <f>überbaut!D137+baureif!D137+'baureif in 5 J.'!D137+langfristig!D137</f>
        <v>25.1</v>
      </c>
      <c r="E137" s="25">
        <f>überbaut!E137+baureif!E137+'baureif in 5 J.'!E137+langfristig!E137</f>
        <v>0</v>
      </c>
      <c r="F137" s="25">
        <f>überbaut!F137+baureif!F137+'baureif in 5 J.'!F137+langfristig!F137</f>
        <v>66.699999999999989</v>
      </c>
      <c r="G137" s="25">
        <f>überbaut!G137+baureif!G137+'baureif in 5 J.'!G137+langfristig!G137</f>
        <v>5.3000000000000007</v>
      </c>
      <c r="H137" s="25">
        <f>überbaut!H137+baureif!H137+'baureif in 5 J.'!H137+langfristig!H137</f>
        <v>0</v>
      </c>
      <c r="I137" s="25">
        <f>überbaut!I137+baureif!I137+'baureif in 5 J.'!I137+langfristig!I137</f>
        <v>23.5</v>
      </c>
      <c r="J137" s="25">
        <f>überbaut!J137+baureif!J137+'baureif in 5 J.'!J137+langfristig!J137</f>
        <v>9.8999999999999986</v>
      </c>
      <c r="K137" s="25">
        <f>überbaut!K137+baureif!K137+'baureif in 5 J.'!K137+langfristig!K137</f>
        <v>18.3</v>
      </c>
      <c r="L137" s="25">
        <f>überbaut!L137+baureif!L137+'baureif in 5 J.'!L137+langfristig!L137</f>
        <v>21.400000000000002</v>
      </c>
      <c r="M137" s="25">
        <f>überbaut!M137+baureif!M137+'baureif in 5 J.'!M137+langfristig!M137</f>
        <v>0</v>
      </c>
      <c r="N137" s="25">
        <f>überbaut!N137+baureif!N137+'baureif in 5 J.'!N137+langfristig!N137</f>
        <v>0</v>
      </c>
      <c r="O137" s="25">
        <f>überbaut!O137+baureif!O137+'baureif in 5 J.'!O137+langfristig!O137</f>
        <v>0</v>
      </c>
      <c r="P137" s="25">
        <f>überbaut!P137+baureif!P137+'baureif in 5 J.'!P137+langfristig!P137</f>
        <v>0</v>
      </c>
      <c r="Q137" s="44">
        <f>überbaut!Q137+baureif!Q137+'baureif in 5 J.'!Q137+langfristig!Q137</f>
        <v>0</v>
      </c>
      <c r="R137" s="38">
        <f>überbaut!R137+baureif!R137+'baureif in 5 J.'!R137+langfristig!R137</f>
        <v>170.20000000000002</v>
      </c>
      <c r="S137" s="2">
        <f t="shared" si="10"/>
        <v>120.59999999999998</v>
      </c>
      <c r="T137" s="2">
        <f t="shared" si="11"/>
        <v>28.2</v>
      </c>
      <c r="U137" s="2">
        <f t="shared" si="12"/>
        <v>21.400000000000002</v>
      </c>
      <c r="V137" s="2">
        <f t="shared" si="13"/>
        <v>0</v>
      </c>
      <c r="W137" s="51">
        <f t="shared" si="14"/>
        <v>0</v>
      </c>
    </row>
    <row r="138" spans="1:23" x14ac:dyDescent="0.2">
      <c r="A138" s="20">
        <v>4204</v>
      </c>
      <c r="B138" s="22" t="s">
        <v>139</v>
      </c>
      <c r="C138" s="25">
        <f>überbaut!C138+baureif!C138+'baureif in 5 J.'!C138+langfristig!C138</f>
        <v>7</v>
      </c>
      <c r="D138" s="25">
        <f>überbaut!D138+baureif!D138+'baureif in 5 J.'!D138+langfristig!D138</f>
        <v>0</v>
      </c>
      <c r="E138" s="25">
        <f>überbaut!E138+baureif!E138+'baureif in 5 J.'!E138+langfristig!E138</f>
        <v>0</v>
      </c>
      <c r="F138" s="25">
        <f>überbaut!F138+baureif!F138+'baureif in 5 J.'!F138+langfristig!F138</f>
        <v>83.800000000000011</v>
      </c>
      <c r="G138" s="25">
        <f>überbaut!G138+baureif!G138+'baureif in 5 J.'!G138+langfristig!G138</f>
        <v>4.3</v>
      </c>
      <c r="H138" s="25">
        <f>überbaut!H138+baureif!H138+'baureif in 5 J.'!H138+langfristig!H138</f>
        <v>7</v>
      </c>
      <c r="I138" s="25">
        <f>überbaut!I138+baureif!I138+'baureif in 5 J.'!I138+langfristig!I138</f>
        <v>0</v>
      </c>
      <c r="J138" s="25">
        <f>überbaut!J138+baureif!J138+'baureif in 5 J.'!J138+langfristig!J138</f>
        <v>0</v>
      </c>
      <c r="K138" s="25">
        <f>überbaut!K138+baureif!K138+'baureif in 5 J.'!K138+langfristig!K138</f>
        <v>24.4</v>
      </c>
      <c r="L138" s="25">
        <f>überbaut!L138+baureif!L138+'baureif in 5 J.'!L138+langfristig!L138</f>
        <v>11.5</v>
      </c>
      <c r="M138" s="25">
        <f>überbaut!M138+baureif!M138+'baureif in 5 J.'!M138+langfristig!M138</f>
        <v>2.9</v>
      </c>
      <c r="N138" s="25">
        <f>überbaut!N138+baureif!N138+'baureif in 5 J.'!N138+langfristig!N138</f>
        <v>0</v>
      </c>
      <c r="O138" s="25">
        <f>überbaut!O138+baureif!O138+'baureif in 5 J.'!O138+langfristig!O138</f>
        <v>0</v>
      </c>
      <c r="P138" s="25">
        <f>überbaut!P138+baureif!P138+'baureif in 5 J.'!P138+langfristig!P138</f>
        <v>0</v>
      </c>
      <c r="Q138" s="44">
        <f>überbaut!Q138+baureif!Q138+'baureif in 5 J.'!Q138+langfristig!Q138</f>
        <v>0</v>
      </c>
      <c r="R138" s="38">
        <f>überbaut!R138+baureif!R138+'baureif in 5 J.'!R138+langfristig!R138</f>
        <v>140.9</v>
      </c>
      <c r="S138" s="2">
        <f t="shared" si="10"/>
        <v>102.10000000000001</v>
      </c>
      <c r="T138" s="2">
        <f t="shared" si="11"/>
        <v>24.4</v>
      </c>
      <c r="U138" s="2">
        <f t="shared" si="12"/>
        <v>11.5</v>
      </c>
      <c r="V138" s="2">
        <f t="shared" si="13"/>
        <v>2.9</v>
      </c>
      <c r="W138" s="51">
        <f t="shared" si="14"/>
        <v>0</v>
      </c>
    </row>
    <row r="139" spans="1:23" x14ac:dyDescent="0.2">
      <c r="A139" s="20">
        <v>4205</v>
      </c>
      <c r="B139" s="22" t="s">
        <v>154</v>
      </c>
      <c r="C139" s="25">
        <f>überbaut!C139+baureif!C139+'baureif in 5 J.'!C139+langfristig!C139</f>
        <v>1.9</v>
      </c>
      <c r="D139" s="25">
        <f>überbaut!D139+baureif!D139+'baureif in 5 J.'!D139+langfristig!D139</f>
        <v>16.3</v>
      </c>
      <c r="E139" s="25">
        <f>überbaut!E139+baureif!E139+'baureif in 5 J.'!E139+langfristig!E139</f>
        <v>0</v>
      </c>
      <c r="F139" s="25">
        <f>überbaut!F139+baureif!F139+'baureif in 5 J.'!F139+langfristig!F139</f>
        <v>27.799999999999997</v>
      </c>
      <c r="G139" s="25">
        <f>überbaut!G139+baureif!G139+'baureif in 5 J.'!G139+langfristig!G139</f>
        <v>3.9</v>
      </c>
      <c r="H139" s="25">
        <f>überbaut!H139+baureif!H139+'baureif in 5 J.'!H139+langfristig!H139</f>
        <v>0</v>
      </c>
      <c r="I139" s="25">
        <f>überbaut!I139+baureif!I139+'baureif in 5 J.'!I139+langfristig!I139</f>
        <v>14.100000000000001</v>
      </c>
      <c r="J139" s="25">
        <f>überbaut!J139+baureif!J139+'baureif in 5 J.'!J139+langfristig!J139</f>
        <v>6.7</v>
      </c>
      <c r="K139" s="25">
        <f>überbaut!K139+baureif!K139+'baureif in 5 J.'!K139+langfristig!K139</f>
        <v>11.5</v>
      </c>
      <c r="L139" s="25">
        <f>überbaut!L139+baureif!L139+'baureif in 5 J.'!L139+langfristig!L139</f>
        <v>6.2</v>
      </c>
      <c r="M139" s="25">
        <f>überbaut!M139+baureif!M139+'baureif in 5 J.'!M139+langfristig!M139</f>
        <v>0</v>
      </c>
      <c r="N139" s="25">
        <f>überbaut!N139+baureif!N139+'baureif in 5 J.'!N139+langfristig!N139</f>
        <v>0</v>
      </c>
      <c r="O139" s="25">
        <f>überbaut!O139+baureif!O139+'baureif in 5 J.'!O139+langfristig!O139</f>
        <v>0.7</v>
      </c>
      <c r="P139" s="25">
        <f>überbaut!P139+baureif!P139+'baureif in 5 J.'!P139+langfristig!P139</f>
        <v>0</v>
      </c>
      <c r="Q139" s="44">
        <f>überbaut!Q139+baureif!Q139+'baureif in 5 J.'!Q139+langfristig!Q139</f>
        <v>2.6</v>
      </c>
      <c r="R139" s="38">
        <f>überbaut!R139+baureif!R139+'baureif in 5 J.'!R139+langfristig!R139</f>
        <v>91.700000000000017</v>
      </c>
      <c r="S139" s="2">
        <f t="shared" si="10"/>
        <v>64</v>
      </c>
      <c r="T139" s="2">
        <f t="shared" si="11"/>
        <v>18.2</v>
      </c>
      <c r="U139" s="2">
        <f t="shared" si="12"/>
        <v>6.2</v>
      </c>
      <c r="V139" s="2">
        <f t="shared" si="13"/>
        <v>0.7</v>
      </c>
      <c r="W139" s="51">
        <f t="shared" si="14"/>
        <v>2.6</v>
      </c>
    </row>
    <row r="140" spans="1:23" x14ac:dyDescent="0.2">
      <c r="A140" s="20">
        <v>4206</v>
      </c>
      <c r="B140" s="22" t="s">
        <v>168</v>
      </c>
      <c r="C140" s="25">
        <f>überbaut!C140+baureif!C140+'baureif in 5 J.'!C140+langfristig!C140</f>
        <v>8.6999999999999993</v>
      </c>
      <c r="D140" s="25">
        <f>überbaut!D140+baureif!D140+'baureif in 5 J.'!D140+langfristig!D140</f>
        <v>0</v>
      </c>
      <c r="E140" s="25">
        <f>überbaut!E140+baureif!E140+'baureif in 5 J.'!E140+langfristig!E140</f>
        <v>0</v>
      </c>
      <c r="F140" s="25">
        <f>überbaut!F140+baureif!F140+'baureif in 5 J.'!F140+langfristig!F140</f>
        <v>70.7</v>
      </c>
      <c r="G140" s="25">
        <f>überbaut!G140+baureif!G140+'baureif in 5 J.'!G140+langfristig!G140</f>
        <v>17.5</v>
      </c>
      <c r="H140" s="25">
        <f>überbaut!H140+baureif!H140+'baureif in 5 J.'!H140+langfristig!H140</f>
        <v>5.7</v>
      </c>
      <c r="I140" s="25">
        <f>überbaut!I140+baureif!I140+'baureif in 5 J.'!I140+langfristig!I140</f>
        <v>32.6</v>
      </c>
      <c r="J140" s="25">
        <f>überbaut!J140+baureif!J140+'baureif in 5 J.'!J140+langfristig!J140</f>
        <v>18.2</v>
      </c>
      <c r="K140" s="25">
        <f>überbaut!K140+baureif!K140+'baureif in 5 J.'!K140+langfristig!K140</f>
        <v>19.7</v>
      </c>
      <c r="L140" s="25">
        <f>überbaut!L140+baureif!L140+'baureif in 5 J.'!L140+langfristig!L140</f>
        <v>11.5</v>
      </c>
      <c r="M140" s="25">
        <f>überbaut!M140+baureif!M140+'baureif in 5 J.'!M140+langfristig!M140</f>
        <v>0.3</v>
      </c>
      <c r="N140" s="25">
        <f>überbaut!N140+baureif!N140+'baureif in 5 J.'!N140+langfristig!N140</f>
        <v>0</v>
      </c>
      <c r="O140" s="25">
        <f>überbaut!O140+baureif!O140+'baureif in 5 J.'!O140+langfristig!O140</f>
        <v>0</v>
      </c>
      <c r="P140" s="25">
        <f>überbaut!P140+baureif!P140+'baureif in 5 J.'!P140+langfristig!P140</f>
        <v>0</v>
      </c>
      <c r="Q140" s="44">
        <f>überbaut!Q140+baureif!Q140+'baureif in 5 J.'!Q140+langfristig!Q140</f>
        <v>0</v>
      </c>
      <c r="R140" s="38">
        <f>überbaut!R140+baureif!R140+'baureif in 5 J.'!R140+langfristig!R140</f>
        <v>184.89999999999998</v>
      </c>
      <c r="S140" s="2">
        <f t="shared" si="10"/>
        <v>135.20000000000002</v>
      </c>
      <c r="T140" s="2">
        <f t="shared" si="11"/>
        <v>37.9</v>
      </c>
      <c r="U140" s="2">
        <f t="shared" si="12"/>
        <v>11.5</v>
      </c>
      <c r="V140" s="2">
        <f t="shared" si="13"/>
        <v>0.3</v>
      </c>
      <c r="W140" s="51">
        <f t="shared" si="14"/>
        <v>0</v>
      </c>
    </row>
    <row r="141" spans="1:23" x14ac:dyDescent="0.2">
      <c r="A141" s="20">
        <v>4207</v>
      </c>
      <c r="B141" s="22" t="s">
        <v>171</v>
      </c>
      <c r="C141" s="25">
        <f>überbaut!C141+baureif!C141+'baureif in 5 J.'!C141+langfristig!C141</f>
        <v>0</v>
      </c>
      <c r="D141" s="25">
        <f>überbaut!D141+baureif!D141+'baureif in 5 J.'!D141+langfristig!D141</f>
        <v>11.8</v>
      </c>
      <c r="E141" s="25">
        <f>überbaut!E141+baureif!E141+'baureif in 5 J.'!E141+langfristig!E141</f>
        <v>0</v>
      </c>
      <c r="F141" s="25">
        <f>überbaut!F141+baureif!F141+'baureif in 5 J.'!F141+langfristig!F141</f>
        <v>54.3</v>
      </c>
      <c r="G141" s="25">
        <f>überbaut!G141+baureif!G141+'baureif in 5 J.'!G141+langfristig!G141</f>
        <v>0</v>
      </c>
      <c r="H141" s="25">
        <f>überbaut!H141+baureif!H141+'baureif in 5 J.'!H141+langfristig!H141</f>
        <v>8.8000000000000007</v>
      </c>
      <c r="I141" s="25">
        <f>überbaut!I141+baureif!I141+'baureif in 5 J.'!I141+langfristig!I141</f>
        <v>0</v>
      </c>
      <c r="J141" s="25">
        <f>überbaut!J141+baureif!J141+'baureif in 5 J.'!J141+langfristig!J141</f>
        <v>5</v>
      </c>
      <c r="K141" s="25">
        <f>überbaut!K141+baureif!K141+'baureif in 5 J.'!K141+langfristig!K141</f>
        <v>33.200000000000003</v>
      </c>
      <c r="L141" s="25">
        <f>überbaut!L141+baureif!L141+'baureif in 5 J.'!L141+langfristig!L141</f>
        <v>13.7</v>
      </c>
      <c r="M141" s="25">
        <f>überbaut!M141+baureif!M141+'baureif in 5 J.'!M141+langfristig!M141</f>
        <v>0</v>
      </c>
      <c r="N141" s="25">
        <f>überbaut!N141+baureif!N141+'baureif in 5 J.'!N141+langfristig!N141</f>
        <v>0</v>
      </c>
      <c r="O141" s="25">
        <f>überbaut!O141+baureif!O141+'baureif in 5 J.'!O141+langfristig!O141</f>
        <v>0</v>
      </c>
      <c r="P141" s="25">
        <f>überbaut!P141+baureif!P141+'baureif in 5 J.'!P141+langfristig!P141</f>
        <v>0.6</v>
      </c>
      <c r="Q141" s="44">
        <f>überbaut!Q141+baureif!Q141+'baureif in 5 J.'!Q141+langfristig!Q141</f>
        <v>0</v>
      </c>
      <c r="R141" s="38">
        <f>überbaut!R141+baureif!R141+'baureif in 5 J.'!R141+langfristig!R141</f>
        <v>127.39999999999999</v>
      </c>
      <c r="S141" s="2">
        <f t="shared" si="10"/>
        <v>75.499999999999986</v>
      </c>
      <c r="T141" s="2">
        <f t="shared" si="11"/>
        <v>38.200000000000003</v>
      </c>
      <c r="U141" s="2">
        <f t="shared" si="12"/>
        <v>13.7</v>
      </c>
      <c r="V141" s="2">
        <f t="shared" si="13"/>
        <v>0</v>
      </c>
      <c r="W141" s="51">
        <f t="shared" si="14"/>
        <v>0</v>
      </c>
    </row>
    <row r="142" spans="1:23" x14ac:dyDescent="0.2">
      <c r="A142" s="20">
        <v>4208</v>
      </c>
      <c r="B142" s="22" t="s">
        <v>181</v>
      </c>
      <c r="C142" s="25">
        <f>überbaut!C142+baureif!C142+'baureif in 5 J.'!C142+langfristig!C142</f>
        <v>14.700000000000001</v>
      </c>
      <c r="D142" s="25">
        <f>überbaut!D142+baureif!D142+'baureif in 5 J.'!D142+langfristig!D142</f>
        <v>9.2999999999999989</v>
      </c>
      <c r="E142" s="25">
        <f>überbaut!E142+baureif!E142+'baureif in 5 J.'!E142+langfristig!E142</f>
        <v>9.3000000000000007</v>
      </c>
      <c r="F142" s="25">
        <f>überbaut!F142+baureif!F142+'baureif in 5 J.'!F142+langfristig!F142</f>
        <v>60.199999999999996</v>
      </c>
      <c r="G142" s="25">
        <f>überbaut!G142+baureif!G142+'baureif in 5 J.'!G142+langfristig!G142</f>
        <v>5.4</v>
      </c>
      <c r="H142" s="25">
        <f>überbaut!H142+baureif!H142+'baureif in 5 J.'!H142+langfristig!H142</f>
        <v>10.200000000000001</v>
      </c>
      <c r="I142" s="25">
        <f>überbaut!I142+baureif!I142+'baureif in 5 J.'!I142+langfristig!I142</f>
        <v>1.9</v>
      </c>
      <c r="J142" s="25">
        <f>überbaut!J142+baureif!J142+'baureif in 5 J.'!J142+langfristig!J142</f>
        <v>1.6</v>
      </c>
      <c r="K142" s="25">
        <f>überbaut!K142+baureif!K142+'baureif in 5 J.'!K142+langfristig!K142</f>
        <v>0</v>
      </c>
      <c r="L142" s="25">
        <f>überbaut!L142+baureif!L142+'baureif in 5 J.'!L142+langfristig!L142</f>
        <v>11.399999999999999</v>
      </c>
      <c r="M142" s="25">
        <f>überbaut!M142+baureif!M142+'baureif in 5 J.'!M142+langfristig!M142</f>
        <v>0</v>
      </c>
      <c r="N142" s="25">
        <f>überbaut!N142+baureif!N142+'baureif in 5 J.'!N142+langfristig!N142</f>
        <v>0</v>
      </c>
      <c r="O142" s="25">
        <f>überbaut!O142+baureif!O142+'baureif in 5 J.'!O142+langfristig!O142</f>
        <v>0</v>
      </c>
      <c r="P142" s="25">
        <f>überbaut!P142+baureif!P142+'baureif in 5 J.'!P142+langfristig!P142</f>
        <v>0</v>
      </c>
      <c r="Q142" s="44">
        <f>überbaut!Q142+baureif!Q142+'baureif in 5 J.'!Q142+langfristig!Q142</f>
        <v>5.0999999999999996</v>
      </c>
      <c r="R142" s="38">
        <f>überbaut!R142+baureif!R142+'baureif in 5 J.'!R142+langfristig!R142</f>
        <v>129.1</v>
      </c>
      <c r="S142" s="2">
        <f t="shared" si="10"/>
        <v>111.00000000000001</v>
      </c>
      <c r="T142" s="2">
        <f t="shared" si="11"/>
        <v>1.6</v>
      </c>
      <c r="U142" s="2">
        <f t="shared" si="12"/>
        <v>11.399999999999999</v>
      </c>
      <c r="V142" s="2">
        <f t="shared" si="13"/>
        <v>0</v>
      </c>
      <c r="W142" s="51">
        <f t="shared" si="14"/>
        <v>5.0999999999999996</v>
      </c>
    </row>
    <row r="143" spans="1:23" x14ac:dyDescent="0.2">
      <c r="A143" s="20">
        <v>4209</v>
      </c>
      <c r="B143" s="22" t="s">
        <v>182</v>
      </c>
      <c r="C143" s="25">
        <f>überbaut!C143+baureif!C143+'baureif in 5 J.'!C143+langfristig!C143</f>
        <v>12.3</v>
      </c>
      <c r="D143" s="25">
        <f>überbaut!D143+baureif!D143+'baureif in 5 J.'!D143+langfristig!D143</f>
        <v>7</v>
      </c>
      <c r="E143" s="25">
        <f>überbaut!E143+baureif!E143+'baureif in 5 J.'!E143+langfristig!E143</f>
        <v>0</v>
      </c>
      <c r="F143" s="25">
        <f>überbaut!F143+baureif!F143+'baureif in 5 J.'!F143+langfristig!F143</f>
        <v>74.099999999999994</v>
      </c>
      <c r="G143" s="25">
        <f>überbaut!G143+baureif!G143+'baureif in 5 J.'!G143+langfristig!G143</f>
        <v>11.5</v>
      </c>
      <c r="H143" s="25">
        <f>überbaut!H143+baureif!H143+'baureif in 5 J.'!H143+langfristig!H143</f>
        <v>0</v>
      </c>
      <c r="I143" s="25">
        <f>überbaut!I143+baureif!I143+'baureif in 5 J.'!I143+langfristig!I143</f>
        <v>31.700000000000003</v>
      </c>
      <c r="J143" s="25">
        <f>überbaut!J143+baureif!J143+'baureif in 5 J.'!J143+langfristig!J143</f>
        <v>2.6</v>
      </c>
      <c r="K143" s="25">
        <f>überbaut!K143+baureif!K143+'baureif in 5 J.'!K143+langfristig!K143</f>
        <v>32.6</v>
      </c>
      <c r="L143" s="25">
        <f>überbaut!L143+baureif!L143+'baureif in 5 J.'!L143+langfristig!L143</f>
        <v>15.299999999999999</v>
      </c>
      <c r="M143" s="25">
        <f>überbaut!M143+baureif!M143+'baureif in 5 J.'!M143+langfristig!M143</f>
        <v>3.2</v>
      </c>
      <c r="N143" s="25">
        <f>überbaut!N143+baureif!N143+'baureif in 5 J.'!N143+langfristig!N143</f>
        <v>0</v>
      </c>
      <c r="O143" s="25">
        <f>überbaut!O143+baureif!O143+'baureif in 5 J.'!O143+langfristig!O143</f>
        <v>0</v>
      </c>
      <c r="P143" s="25">
        <f>überbaut!P143+baureif!P143+'baureif in 5 J.'!P143+langfristig!P143</f>
        <v>0</v>
      </c>
      <c r="Q143" s="44">
        <f>überbaut!Q143+baureif!Q143+'baureif in 5 J.'!Q143+langfristig!Q143</f>
        <v>0</v>
      </c>
      <c r="R143" s="38">
        <f>überbaut!R143+baureif!R143+'baureif in 5 J.'!R143+langfristig!R143</f>
        <v>190.29999999999998</v>
      </c>
      <c r="S143" s="2">
        <f t="shared" si="10"/>
        <v>136.6</v>
      </c>
      <c r="T143" s="2">
        <f t="shared" si="11"/>
        <v>35.200000000000003</v>
      </c>
      <c r="U143" s="2">
        <f t="shared" si="12"/>
        <v>15.299999999999999</v>
      </c>
      <c r="V143" s="2">
        <f t="shared" si="13"/>
        <v>3.2</v>
      </c>
      <c r="W143" s="51">
        <f t="shared" si="14"/>
        <v>0</v>
      </c>
    </row>
    <row r="144" spans="1:23" x14ac:dyDescent="0.2">
      <c r="A144" s="20">
        <v>4210</v>
      </c>
      <c r="B144" s="22" t="s">
        <v>188</v>
      </c>
      <c r="C144" s="25">
        <f>überbaut!C144+baureif!C144+'baureif in 5 J.'!C144+langfristig!C144</f>
        <v>0</v>
      </c>
      <c r="D144" s="25">
        <f>überbaut!D144+baureif!D144+'baureif in 5 J.'!D144+langfristig!D144</f>
        <v>11.2</v>
      </c>
      <c r="E144" s="25">
        <f>überbaut!E144+baureif!E144+'baureif in 5 J.'!E144+langfristig!E144</f>
        <v>0</v>
      </c>
      <c r="F144" s="25">
        <f>überbaut!F144+baureif!F144+'baureif in 5 J.'!F144+langfristig!F144</f>
        <v>42.7</v>
      </c>
      <c r="G144" s="25">
        <f>überbaut!G144+baureif!G144+'baureif in 5 J.'!G144+langfristig!G144</f>
        <v>11.6</v>
      </c>
      <c r="H144" s="25">
        <f>überbaut!H144+baureif!H144+'baureif in 5 J.'!H144+langfristig!H144</f>
        <v>5.2</v>
      </c>
      <c r="I144" s="25">
        <f>überbaut!I144+baureif!I144+'baureif in 5 J.'!I144+langfristig!I144</f>
        <v>8.1999999999999993</v>
      </c>
      <c r="J144" s="25">
        <f>überbaut!J144+baureif!J144+'baureif in 5 J.'!J144+langfristig!J144</f>
        <v>4.5999999999999996</v>
      </c>
      <c r="K144" s="25">
        <f>überbaut!K144+baureif!K144+'baureif in 5 J.'!K144+langfristig!K144</f>
        <v>0</v>
      </c>
      <c r="L144" s="25">
        <f>überbaut!L144+baureif!L144+'baureif in 5 J.'!L144+langfristig!L144</f>
        <v>5.2</v>
      </c>
      <c r="M144" s="25">
        <f>überbaut!M144+baureif!M144+'baureif in 5 J.'!M144+langfristig!M144</f>
        <v>0.3</v>
      </c>
      <c r="N144" s="25">
        <f>überbaut!N144+baureif!N144+'baureif in 5 J.'!N144+langfristig!N144</f>
        <v>0</v>
      </c>
      <c r="O144" s="25">
        <f>überbaut!O144+baureif!O144+'baureif in 5 J.'!O144+langfristig!O144</f>
        <v>0</v>
      </c>
      <c r="P144" s="25">
        <f>überbaut!P144+baureif!P144+'baureif in 5 J.'!P144+langfristig!P144</f>
        <v>0</v>
      </c>
      <c r="Q144" s="44">
        <f>überbaut!Q144+baureif!Q144+'baureif in 5 J.'!Q144+langfristig!Q144</f>
        <v>0</v>
      </c>
      <c r="R144" s="38">
        <f>überbaut!R144+baureif!R144+'baureif in 5 J.'!R144+langfristig!R144</f>
        <v>89</v>
      </c>
      <c r="S144" s="2">
        <f t="shared" si="10"/>
        <v>78.900000000000006</v>
      </c>
      <c r="T144" s="2">
        <f t="shared" si="11"/>
        <v>4.5999999999999996</v>
      </c>
      <c r="U144" s="2">
        <f t="shared" si="12"/>
        <v>5.2</v>
      </c>
      <c r="V144" s="2">
        <f t="shared" si="13"/>
        <v>0.3</v>
      </c>
      <c r="W144" s="51">
        <f t="shared" si="14"/>
        <v>0</v>
      </c>
    </row>
    <row r="145" spans="1:23" x14ac:dyDescent="0.2">
      <c r="A145" s="20">
        <v>4221</v>
      </c>
      <c r="B145" s="30" t="s">
        <v>22</v>
      </c>
      <c r="C145" s="25">
        <f>überbaut!C145+baureif!C145+'baureif in 5 J.'!C145+langfristig!C145</f>
        <v>0</v>
      </c>
      <c r="D145" s="25">
        <f>überbaut!D145+baureif!D145+'baureif in 5 J.'!D145+langfristig!D145</f>
        <v>8.9</v>
      </c>
      <c r="E145" s="25">
        <f>überbaut!E145+baureif!E145+'baureif in 5 J.'!E145+langfristig!E145</f>
        <v>0</v>
      </c>
      <c r="F145" s="25">
        <f>überbaut!F145+baureif!F145+'baureif in 5 J.'!F145+langfristig!F145</f>
        <v>7.3</v>
      </c>
      <c r="G145" s="25">
        <f>überbaut!G145+baureif!G145+'baureif in 5 J.'!G145+langfristig!G145</f>
        <v>0</v>
      </c>
      <c r="H145" s="25">
        <f>überbaut!H145+baureif!H145+'baureif in 5 J.'!H145+langfristig!H145</f>
        <v>0</v>
      </c>
      <c r="I145" s="25">
        <f>überbaut!I145+baureif!I145+'baureif in 5 J.'!I145+langfristig!I145</f>
        <v>0</v>
      </c>
      <c r="J145" s="25">
        <f>überbaut!J145+baureif!J145+'baureif in 5 J.'!J145+langfristig!J145</f>
        <v>0</v>
      </c>
      <c r="K145" s="25">
        <f>überbaut!K145+baureif!K145+'baureif in 5 J.'!K145+langfristig!K145</f>
        <v>0</v>
      </c>
      <c r="L145" s="25">
        <f>überbaut!L145+baureif!L145+'baureif in 5 J.'!L145+langfristig!L145</f>
        <v>1.6</v>
      </c>
      <c r="M145" s="25">
        <f>überbaut!M145+baureif!M145+'baureif in 5 J.'!M145+langfristig!M145</f>
        <v>0</v>
      </c>
      <c r="N145" s="25">
        <f>überbaut!N145+baureif!N145+'baureif in 5 J.'!N145+langfristig!N145</f>
        <v>0</v>
      </c>
      <c r="O145" s="25">
        <f>überbaut!O145+baureif!O145+'baureif in 5 J.'!O145+langfristig!O145</f>
        <v>0</v>
      </c>
      <c r="P145" s="25">
        <f>überbaut!P145+baureif!P145+'baureif in 5 J.'!P145+langfristig!P145</f>
        <v>0</v>
      </c>
      <c r="Q145" s="44">
        <f>überbaut!Q145+baureif!Q145+'baureif in 5 J.'!Q145+langfristig!Q145</f>
        <v>0</v>
      </c>
      <c r="R145" s="38">
        <f>überbaut!R145+baureif!R145+'baureif in 5 J.'!R145+langfristig!R145</f>
        <v>17.8</v>
      </c>
      <c r="S145" s="2">
        <f t="shared" si="10"/>
        <v>16.2</v>
      </c>
      <c r="T145" s="2">
        <f t="shared" si="11"/>
        <v>0</v>
      </c>
      <c r="U145" s="2">
        <f t="shared" si="12"/>
        <v>1.6</v>
      </c>
      <c r="V145" s="2">
        <f t="shared" si="13"/>
        <v>0</v>
      </c>
      <c r="W145" s="51">
        <f t="shared" si="14"/>
        <v>0</v>
      </c>
    </row>
    <row r="146" spans="1:23" x14ac:dyDescent="0.2">
      <c r="A146" s="20">
        <v>4222</v>
      </c>
      <c r="B146" s="30" t="s">
        <v>24</v>
      </c>
      <c r="C146" s="25">
        <f>überbaut!C146+baureif!C146+'baureif in 5 J.'!C146+langfristig!C146</f>
        <v>0</v>
      </c>
      <c r="D146" s="25">
        <f>überbaut!D146+baureif!D146+'baureif in 5 J.'!D146+langfristig!D146</f>
        <v>14.3</v>
      </c>
      <c r="E146" s="25">
        <f>überbaut!E146+baureif!E146+'baureif in 5 J.'!E146+langfristig!E146</f>
        <v>0</v>
      </c>
      <c r="F146" s="25">
        <f>überbaut!F146+baureif!F146+'baureif in 5 J.'!F146+langfristig!F146</f>
        <v>17.3</v>
      </c>
      <c r="G146" s="25">
        <f>überbaut!G146+baureif!G146+'baureif in 5 J.'!G146+langfristig!G146</f>
        <v>0</v>
      </c>
      <c r="H146" s="25">
        <f>überbaut!H146+baureif!H146+'baureif in 5 J.'!H146+langfristig!H146</f>
        <v>1.8</v>
      </c>
      <c r="I146" s="25">
        <f>überbaut!I146+baureif!I146+'baureif in 5 J.'!I146+langfristig!I146</f>
        <v>0</v>
      </c>
      <c r="J146" s="25">
        <f>überbaut!J146+baureif!J146+'baureif in 5 J.'!J146+langfristig!J146</f>
        <v>0.7</v>
      </c>
      <c r="K146" s="25">
        <f>überbaut!K146+baureif!K146+'baureif in 5 J.'!K146+langfristig!K146</f>
        <v>0</v>
      </c>
      <c r="L146" s="25">
        <f>überbaut!L146+baureif!L146+'baureif in 5 J.'!L146+langfristig!L146</f>
        <v>3.9000000000000004</v>
      </c>
      <c r="M146" s="25">
        <f>überbaut!M146+baureif!M146+'baureif in 5 J.'!M146+langfristig!M146</f>
        <v>0</v>
      </c>
      <c r="N146" s="25">
        <f>überbaut!N146+baureif!N146+'baureif in 5 J.'!N146+langfristig!N146</f>
        <v>0</v>
      </c>
      <c r="O146" s="25">
        <f>überbaut!O146+baureif!O146+'baureif in 5 J.'!O146+langfristig!O146</f>
        <v>0</v>
      </c>
      <c r="P146" s="25">
        <f>überbaut!P146+baureif!P146+'baureif in 5 J.'!P146+langfristig!P146</f>
        <v>0</v>
      </c>
      <c r="Q146" s="44">
        <f>überbaut!Q146+baureif!Q146+'baureif in 5 J.'!Q146+langfristig!Q146</f>
        <v>0</v>
      </c>
      <c r="R146" s="38">
        <f>überbaut!R146+baureif!R146+'baureif in 5 J.'!R146+langfristig!R146</f>
        <v>37.999999999999993</v>
      </c>
      <c r="S146" s="2">
        <f t="shared" si="10"/>
        <v>33.4</v>
      </c>
      <c r="T146" s="2">
        <f t="shared" si="11"/>
        <v>0.7</v>
      </c>
      <c r="U146" s="2">
        <f t="shared" si="12"/>
        <v>3.9000000000000004</v>
      </c>
      <c r="V146" s="2">
        <f t="shared" si="13"/>
        <v>0</v>
      </c>
      <c r="W146" s="51">
        <f t="shared" si="14"/>
        <v>0</v>
      </c>
    </row>
    <row r="147" spans="1:23" x14ac:dyDescent="0.2">
      <c r="A147" s="20">
        <v>4223</v>
      </c>
      <c r="B147" s="22" t="s">
        <v>28</v>
      </c>
      <c r="C147" s="25">
        <f>überbaut!C147+baureif!C147+'baureif in 5 J.'!C147+langfristig!C147</f>
        <v>0</v>
      </c>
      <c r="D147" s="25">
        <f>überbaut!D147+baureif!D147+'baureif in 5 J.'!D147+langfristig!D147</f>
        <v>7.8</v>
      </c>
      <c r="E147" s="25">
        <f>überbaut!E147+baureif!E147+'baureif in 5 J.'!E147+langfristig!E147</f>
        <v>0</v>
      </c>
      <c r="F147" s="25">
        <f>überbaut!F147+baureif!F147+'baureif in 5 J.'!F147+langfristig!F147</f>
        <v>21.4</v>
      </c>
      <c r="G147" s="25">
        <f>überbaut!G147+baureif!G147+'baureif in 5 J.'!G147+langfristig!G147</f>
        <v>3.3</v>
      </c>
      <c r="H147" s="25">
        <f>überbaut!H147+baureif!H147+'baureif in 5 J.'!H147+langfristig!H147</f>
        <v>0</v>
      </c>
      <c r="I147" s="25">
        <f>überbaut!I147+baureif!I147+'baureif in 5 J.'!I147+langfristig!I147</f>
        <v>2.9</v>
      </c>
      <c r="J147" s="25">
        <f>überbaut!J147+baureif!J147+'baureif in 5 J.'!J147+langfristig!J147</f>
        <v>8.3000000000000007</v>
      </c>
      <c r="K147" s="25">
        <f>überbaut!K147+baureif!K147+'baureif in 5 J.'!K147+langfristig!K147</f>
        <v>0</v>
      </c>
      <c r="L147" s="25">
        <f>überbaut!L147+baureif!L147+'baureif in 5 J.'!L147+langfristig!L147</f>
        <v>3.6999999999999997</v>
      </c>
      <c r="M147" s="25">
        <f>überbaut!M147+baureif!M147+'baureif in 5 J.'!M147+langfristig!M147</f>
        <v>0.1</v>
      </c>
      <c r="N147" s="25">
        <f>überbaut!N147+baureif!N147+'baureif in 5 J.'!N147+langfristig!N147</f>
        <v>0</v>
      </c>
      <c r="O147" s="25">
        <f>überbaut!O147+baureif!O147+'baureif in 5 J.'!O147+langfristig!O147</f>
        <v>0.6</v>
      </c>
      <c r="P147" s="25">
        <f>überbaut!P147+baureif!P147+'baureif in 5 J.'!P147+langfristig!P147</f>
        <v>0</v>
      </c>
      <c r="Q147" s="44">
        <f>überbaut!Q147+baureif!Q147+'baureif in 5 J.'!Q147+langfristig!Q147</f>
        <v>0</v>
      </c>
      <c r="R147" s="38">
        <f>überbaut!R147+baureif!R147+'baureif in 5 J.'!R147+langfristig!R147</f>
        <v>48.099999999999994</v>
      </c>
      <c r="S147" s="2">
        <f t="shared" si="10"/>
        <v>35.4</v>
      </c>
      <c r="T147" s="2">
        <f t="shared" si="11"/>
        <v>8.3000000000000007</v>
      </c>
      <c r="U147" s="2">
        <f t="shared" si="12"/>
        <v>3.6999999999999997</v>
      </c>
      <c r="V147" s="2">
        <f t="shared" si="13"/>
        <v>0.7</v>
      </c>
      <c r="W147" s="51">
        <f t="shared" si="14"/>
        <v>0</v>
      </c>
    </row>
    <row r="148" spans="1:23" x14ac:dyDescent="0.2">
      <c r="A148" s="20">
        <v>4224</v>
      </c>
      <c r="B148" s="22" t="s">
        <v>31</v>
      </c>
      <c r="C148" s="25">
        <f>überbaut!C148+baureif!C148+'baureif in 5 J.'!C148+langfristig!C148</f>
        <v>0</v>
      </c>
      <c r="D148" s="25">
        <f>überbaut!D148+baureif!D148+'baureif in 5 J.'!D148+langfristig!D148</f>
        <v>12</v>
      </c>
      <c r="E148" s="25">
        <f>überbaut!E148+baureif!E148+'baureif in 5 J.'!E148+langfristig!E148</f>
        <v>0</v>
      </c>
      <c r="F148" s="25">
        <f>überbaut!F148+baureif!F148+'baureif in 5 J.'!F148+langfristig!F148</f>
        <v>5.6999999999999993</v>
      </c>
      <c r="G148" s="25">
        <f>überbaut!G148+baureif!G148+'baureif in 5 J.'!G148+langfristig!G148</f>
        <v>0</v>
      </c>
      <c r="H148" s="25">
        <f>überbaut!H148+baureif!H148+'baureif in 5 J.'!H148+langfristig!H148</f>
        <v>0.5</v>
      </c>
      <c r="I148" s="25">
        <f>überbaut!I148+baureif!I148+'baureif in 5 J.'!I148+langfristig!I148</f>
        <v>0</v>
      </c>
      <c r="J148" s="25">
        <f>überbaut!J148+baureif!J148+'baureif in 5 J.'!J148+langfristig!J148</f>
        <v>1</v>
      </c>
      <c r="K148" s="25">
        <f>überbaut!K148+baureif!K148+'baureif in 5 J.'!K148+langfristig!K148</f>
        <v>0</v>
      </c>
      <c r="L148" s="25">
        <f>überbaut!L148+baureif!L148+'baureif in 5 J.'!L148+langfristig!L148</f>
        <v>3</v>
      </c>
      <c r="M148" s="25">
        <f>überbaut!M148+baureif!M148+'baureif in 5 J.'!M148+langfristig!M148</f>
        <v>0.2</v>
      </c>
      <c r="N148" s="25">
        <f>überbaut!N148+baureif!N148+'baureif in 5 J.'!N148+langfristig!N148</f>
        <v>0</v>
      </c>
      <c r="O148" s="25">
        <f>überbaut!O148+baureif!O148+'baureif in 5 J.'!O148+langfristig!O148</f>
        <v>0</v>
      </c>
      <c r="P148" s="25">
        <f>überbaut!P148+baureif!P148+'baureif in 5 J.'!P148+langfristig!P148</f>
        <v>0</v>
      </c>
      <c r="Q148" s="44">
        <f>überbaut!Q148+baureif!Q148+'baureif in 5 J.'!Q148+langfristig!Q148</f>
        <v>0</v>
      </c>
      <c r="R148" s="38">
        <f>überbaut!R148+baureif!R148+'baureif in 5 J.'!R148+langfristig!R148</f>
        <v>22.399999999999995</v>
      </c>
      <c r="S148" s="2">
        <f t="shared" si="10"/>
        <v>18.2</v>
      </c>
      <c r="T148" s="2">
        <f t="shared" si="11"/>
        <v>1</v>
      </c>
      <c r="U148" s="2">
        <f t="shared" si="12"/>
        <v>3</v>
      </c>
      <c r="V148" s="2">
        <f t="shared" si="13"/>
        <v>0.2</v>
      </c>
      <c r="W148" s="51">
        <f t="shared" si="14"/>
        <v>0</v>
      </c>
    </row>
    <row r="149" spans="1:23" x14ac:dyDescent="0.2">
      <c r="A149" s="20">
        <v>4226</v>
      </c>
      <c r="B149" s="31" t="s">
        <v>36</v>
      </c>
      <c r="C149" s="25">
        <f>überbaut!C149+baureif!C149+'baureif in 5 J.'!C149+langfristig!C149</f>
        <v>0</v>
      </c>
      <c r="D149" s="25">
        <f>überbaut!D149+baureif!D149+'baureif in 5 J.'!D149+langfristig!D149</f>
        <v>10.5</v>
      </c>
      <c r="E149" s="25">
        <f>überbaut!E149+baureif!E149+'baureif in 5 J.'!E149+langfristig!E149</f>
        <v>0</v>
      </c>
      <c r="F149" s="25">
        <f>überbaut!F149+baureif!F149+'baureif in 5 J.'!F149+langfristig!F149</f>
        <v>8.6</v>
      </c>
      <c r="G149" s="25">
        <f>überbaut!G149+baureif!G149+'baureif in 5 J.'!G149+langfristig!G149</f>
        <v>0</v>
      </c>
      <c r="H149" s="25">
        <f>überbaut!H149+baureif!H149+'baureif in 5 J.'!H149+langfristig!H149</f>
        <v>0.6</v>
      </c>
      <c r="I149" s="25">
        <f>überbaut!I149+baureif!I149+'baureif in 5 J.'!I149+langfristig!I149</f>
        <v>0</v>
      </c>
      <c r="J149" s="25">
        <f>überbaut!J149+baureif!J149+'baureif in 5 J.'!J149+langfristig!J149</f>
        <v>0</v>
      </c>
      <c r="K149" s="25">
        <f>überbaut!K149+baureif!K149+'baureif in 5 J.'!K149+langfristig!K149</f>
        <v>2.7</v>
      </c>
      <c r="L149" s="25">
        <f>überbaut!L149+baureif!L149+'baureif in 5 J.'!L149+langfristig!L149</f>
        <v>2.2999999999999998</v>
      </c>
      <c r="M149" s="25">
        <f>überbaut!M149+baureif!M149+'baureif in 5 J.'!M149+langfristig!M149</f>
        <v>0</v>
      </c>
      <c r="N149" s="25">
        <f>überbaut!N149+baureif!N149+'baureif in 5 J.'!N149+langfristig!N149</f>
        <v>0</v>
      </c>
      <c r="O149" s="25">
        <f>überbaut!O149+baureif!O149+'baureif in 5 J.'!O149+langfristig!O149</f>
        <v>0</v>
      </c>
      <c r="P149" s="25">
        <f>überbaut!P149+baureif!P149+'baureif in 5 J.'!P149+langfristig!P149</f>
        <v>0</v>
      </c>
      <c r="Q149" s="44">
        <f>überbaut!Q149+baureif!Q149+'baureif in 5 J.'!Q149+langfristig!Q149</f>
        <v>0</v>
      </c>
      <c r="R149" s="38">
        <f>überbaut!R149+baureif!R149+'baureif in 5 J.'!R149+langfristig!R149</f>
        <v>24.7</v>
      </c>
      <c r="S149" s="2">
        <f t="shared" si="10"/>
        <v>19.700000000000003</v>
      </c>
      <c r="T149" s="2">
        <f t="shared" si="11"/>
        <v>2.7</v>
      </c>
      <c r="U149" s="2">
        <f t="shared" si="12"/>
        <v>2.2999999999999998</v>
      </c>
      <c r="V149" s="2">
        <f t="shared" si="13"/>
        <v>0</v>
      </c>
      <c r="W149" s="51">
        <f t="shared" si="14"/>
        <v>0</v>
      </c>
    </row>
    <row r="150" spans="1:23" x14ac:dyDescent="0.2">
      <c r="A150" s="20">
        <v>4227</v>
      </c>
      <c r="B150" s="22" t="s">
        <v>37</v>
      </c>
      <c r="C150" s="25">
        <f>überbaut!C150+baureif!C150+'baureif in 5 J.'!C150+langfristig!C150</f>
        <v>7.3</v>
      </c>
      <c r="D150" s="25">
        <f>überbaut!D150+baureif!D150+'baureif in 5 J.'!D150+langfristig!D150</f>
        <v>0</v>
      </c>
      <c r="E150" s="25">
        <f>überbaut!E150+baureif!E150+'baureif in 5 J.'!E150+langfristig!E150</f>
        <v>0</v>
      </c>
      <c r="F150" s="25">
        <f>überbaut!F150+baureif!F150+'baureif in 5 J.'!F150+langfristig!F150</f>
        <v>10</v>
      </c>
      <c r="G150" s="25">
        <f>überbaut!G150+baureif!G150+'baureif in 5 J.'!G150+langfristig!G150</f>
        <v>0</v>
      </c>
      <c r="H150" s="25">
        <f>überbaut!H150+baureif!H150+'baureif in 5 J.'!H150+langfristig!H150</f>
        <v>0.4</v>
      </c>
      <c r="I150" s="25">
        <f>überbaut!I150+baureif!I150+'baureif in 5 J.'!I150+langfristig!I150</f>
        <v>0</v>
      </c>
      <c r="J150" s="25">
        <f>überbaut!J150+baureif!J150+'baureif in 5 J.'!J150+langfristig!J150</f>
        <v>0</v>
      </c>
      <c r="K150" s="25">
        <f>überbaut!K150+baureif!K150+'baureif in 5 J.'!K150+langfristig!K150</f>
        <v>0</v>
      </c>
      <c r="L150" s="25">
        <f>überbaut!L150+baureif!L150+'baureif in 5 J.'!L150+langfristig!L150</f>
        <v>1.4</v>
      </c>
      <c r="M150" s="25">
        <f>überbaut!M150+baureif!M150+'baureif in 5 J.'!M150+langfristig!M150</f>
        <v>0</v>
      </c>
      <c r="N150" s="25">
        <f>überbaut!N150+baureif!N150+'baureif in 5 J.'!N150+langfristig!N150</f>
        <v>0</v>
      </c>
      <c r="O150" s="25">
        <f>überbaut!O150+baureif!O150+'baureif in 5 J.'!O150+langfristig!O150</f>
        <v>0</v>
      </c>
      <c r="P150" s="25">
        <f>überbaut!P150+baureif!P150+'baureif in 5 J.'!P150+langfristig!P150</f>
        <v>0</v>
      </c>
      <c r="Q150" s="44">
        <f>überbaut!Q150+baureif!Q150+'baureif in 5 J.'!Q150+langfristig!Q150</f>
        <v>0</v>
      </c>
      <c r="R150" s="38">
        <f>überbaut!R150+baureif!R150+'baureif in 5 J.'!R150+langfristig!R150</f>
        <v>19.100000000000001</v>
      </c>
      <c r="S150" s="2">
        <f t="shared" si="10"/>
        <v>17.7</v>
      </c>
      <c r="T150" s="2">
        <f t="shared" si="11"/>
        <v>0</v>
      </c>
      <c r="U150" s="2">
        <f t="shared" si="12"/>
        <v>1.4</v>
      </c>
      <c r="V150" s="2">
        <f t="shared" si="13"/>
        <v>0</v>
      </c>
      <c r="W150" s="51">
        <f t="shared" si="14"/>
        <v>0</v>
      </c>
    </row>
    <row r="151" spans="1:23" x14ac:dyDescent="0.2">
      <c r="A151" s="20">
        <v>4228</v>
      </c>
      <c r="B151" s="22" t="s">
        <v>45</v>
      </c>
      <c r="C151" s="25">
        <f>überbaut!C151+baureif!C151+'baureif in 5 J.'!C151+langfristig!C151</f>
        <v>0</v>
      </c>
      <c r="D151" s="25">
        <f>überbaut!D151+baureif!D151+'baureif in 5 J.'!D151+langfristig!D151</f>
        <v>18.7</v>
      </c>
      <c r="E151" s="25">
        <f>überbaut!E151+baureif!E151+'baureif in 5 J.'!E151+langfristig!E151</f>
        <v>0</v>
      </c>
      <c r="F151" s="25">
        <f>überbaut!F151+baureif!F151+'baureif in 5 J.'!F151+langfristig!F151</f>
        <v>32.9</v>
      </c>
      <c r="G151" s="25">
        <f>überbaut!G151+baureif!G151+'baureif in 5 J.'!G151+langfristig!G151</f>
        <v>0</v>
      </c>
      <c r="H151" s="25">
        <f>überbaut!H151+baureif!H151+'baureif in 5 J.'!H151+langfristig!H151</f>
        <v>0.8</v>
      </c>
      <c r="I151" s="25">
        <f>überbaut!I151+baureif!I151+'baureif in 5 J.'!I151+langfristig!I151</f>
        <v>17.600000000000001</v>
      </c>
      <c r="J151" s="25">
        <f>überbaut!J151+baureif!J151+'baureif in 5 J.'!J151+langfristig!J151</f>
        <v>8.1000000000000014</v>
      </c>
      <c r="K151" s="25">
        <f>überbaut!K151+baureif!K151+'baureif in 5 J.'!K151+langfristig!K151</f>
        <v>7.5</v>
      </c>
      <c r="L151" s="25">
        <f>überbaut!L151+baureif!L151+'baureif in 5 J.'!L151+langfristig!L151</f>
        <v>7.1</v>
      </c>
      <c r="M151" s="25">
        <f>überbaut!M151+baureif!M151+'baureif in 5 J.'!M151+langfristig!M151</f>
        <v>0</v>
      </c>
      <c r="N151" s="25">
        <f>überbaut!N151+baureif!N151+'baureif in 5 J.'!N151+langfristig!N151</f>
        <v>0</v>
      </c>
      <c r="O151" s="25">
        <f>überbaut!O151+baureif!O151+'baureif in 5 J.'!O151+langfristig!O151</f>
        <v>0</v>
      </c>
      <c r="P151" s="25">
        <f>überbaut!P151+baureif!P151+'baureif in 5 J.'!P151+langfristig!P151</f>
        <v>0</v>
      </c>
      <c r="Q151" s="44">
        <f>überbaut!Q151+baureif!Q151+'baureif in 5 J.'!Q151+langfristig!Q151</f>
        <v>0</v>
      </c>
      <c r="R151" s="38">
        <f>überbaut!R151+baureif!R151+'baureif in 5 J.'!R151+langfristig!R151</f>
        <v>92.700000000000017</v>
      </c>
      <c r="S151" s="2">
        <f t="shared" si="10"/>
        <v>70</v>
      </c>
      <c r="T151" s="2">
        <f t="shared" si="11"/>
        <v>15.600000000000001</v>
      </c>
      <c r="U151" s="2">
        <f t="shared" si="12"/>
        <v>7.1</v>
      </c>
      <c r="V151" s="2">
        <f t="shared" si="13"/>
        <v>0</v>
      </c>
      <c r="W151" s="51">
        <f t="shared" si="14"/>
        <v>0</v>
      </c>
    </row>
    <row r="152" spans="1:23" x14ac:dyDescent="0.2">
      <c r="A152" s="20">
        <v>4229</v>
      </c>
      <c r="B152" s="22" t="s">
        <v>54</v>
      </c>
      <c r="C152" s="25">
        <f>überbaut!C152+baureif!C152+'baureif in 5 J.'!C152+langfristig!C152</f>
        <v>0</v>
      </c>
      <c r="D152" s="25">
        <f>überbaut!D152+baureif!D152+'baureif in 5 J.'!D152+langfristig!D152</f>
        <v>10.9</v>
      </c>
      <c r="E152" s="25">
        <f>überbaut!E152+baureif!E152+'baureif in 5 J.'!E152+langfristig!E152</f>
        <v>0</v>
      </c>
      <c r="F152" s="25">
        <f>überbaut!F152+baureif!F152+'baureif in 5 J.'!F152+langfristig!F152</f>
        <v>16.5</v>
      </c>
      <c r="G152" s="25">
        <f>überbaut!G152+baureif!G152+'baureif in 5 J.'!G152+langfristig!G152</f>
        <v>0.7</v>
      </c>
      <c r="H152" s="25">
        <f>überbaut!H152+baureif!H152+'baureif in 5 J.'!H152+langfristig!H152</f>
        <v>3.6999999999999997</v>
      </c>
      <c r="I152" s="25">
        <f>überbaut!I152+baureif!I152+'baureif in 5 J.'!I152+langfristig!I152</f>
        <v>0</v>
      </c>
      <c r="J152" s="25">
        <f>überbaut!J152+baureif!J152+'baureif in 5 J.'!J152+langfristig!J152</f>
        <v>6.3999999999999995</v>
      </c>
      <c r="K152" s="25">
        <f>überbaut!K152+baureif!K152+'baureif in 5 J.'!K152+langfristig!K152</f>
        <v>0.1</v>
      </c>
      <c r="L152" s="25">
        <f>überbaut!L152+baureif!L152+'baureif in 5 J.'!L152+langfristig!L152</f>
        <v>3.5</v>
      </c>
      <c r="M152" s="25">
        <f>überbaut!M152+baureif!M152+'baureif in 5 J.'!M152+langfristig!M152</f>
        <v>0</v>
      </c>
      <c r="N152" s="25">
        <f>überbaut!N152+baureif!N152+'baureif in 5 J.'!N152+langfristig!N152</f>
        <v>0</v>
      </c>
      <c r="O152" s="25">
        <f>überbaut!O152+baureif!O152+'baureif in 5 J.'!O152+langfristig!O152</f>
        <v>0.7</v>
      </c>
      <c r="P152" s="25">
        <f>überbaut!P152+baureif!P152+'baureif in 5 J.'!P152+langfristig!P152</f>
        <v>0</v>
      </c>
      <c r="Q152" s="44">
        <f>überbaut!Q152+baureif!Q152+'baureif in 5 J.'!Q152+langfristig!Q152</f>
        <v>0</v>
      </c>
      <c r="R152" s="38">
        <f>überbaut!R152+baureif!R152+'baureif in 5 J.'!R152+langfristig!R152</f>
        <v>42.499999999999993</v>
      </c>
      <c r="S152" s="2">
        <f t="shared" si="10"/>
        <v>31.799999999999997</v>
      </c>
      <c r="T152" s="2">
        <f t="shared" si="11"/>
        <v>6.4999999999999991</v>
      </c>
      <c r="U152" s="2">
        <f t="shared" si="12"/>
        <v>3.5</v>
      </c>
      <c r="V152" s="2">
        <f t="shared" si="13"/>
        <v>0.7</v>
      </c>
      <c r="W152" s="51">
        <f t="shared" si="14"/>
        <v>0</v>
      </c>
    </row>
    <row r="153" spans="1:23" x14ac:dyDescent="0.2">
      <c r="A153" s="20">
        <v>4230</v>
      </c>
      <c r="B153" s="22" t="s">
        <v>57</v>
      </c>
      <c r="C153" s="25">
        <f>überbaut!C153+baureif!C153+'baureif in 5 J.'!C153+langfristig!C153</f>
        <v>0</v>
      </c>
      <c r="D153" s="25">
        <f>überbaut!D153+baureif!D153+'baureif in 5 J.'!D153+langfristig!D153</f>
        <v>9.1999999999999993</v>
      </c>
      <c r="E153" s="25">
        <f>überbaut!E153+baureif!E153+'baureif in 5 J.'!E153+langfristig!E153</f>
        <v>0</v>
      </c>
      <c r="F153" s="25">
        <f>überbaut!F153+baureif!F153+'baureif in 5 J.'!F153+langfristig!F153</f>
        <v>17.8</v>
      </c>
      <c r="G153" s="25">
        <f>überbaut!G153+baureif!G153+'baureif in 5 J.'!G153+langfristig!G153</f>
        <v>0</v>
      </c>
      <c r="H153" s="25">
        <f>überbaut!H153+baureif!H153+'baureif in 5 J.'!H153+langfristig!H153</f>
        <v>5.5</v>
      </c>
      <c r="I153" s="25">
        <f>überbaut!I153+baureif!I153+'baureif in 5 J.'!I153+langfristig!I153</f>
        <v>0</v>
      </c>
      <c r="J153" s="25">
        <f>überbaut!J153+baureif!J153+'baureif in 5 J.'!J153+langfristig!J153</f>
        <v>0.7</v>
      </c>
      <c r="K153" s="25">
        <f>überbaut!K153+baureif!K153+'baureif in 5 J.'!K153+langfristig!K153</f>
        <v>0</v>
      </c>
      <c r="L153" s="25">
        <f>überbaut!L153+baureif!L153+'baureif in 5 J.'!L153+langfristig!L153</f>
        <v>1.1000000000000001</v>
      </c>
      <c r="M153" s="25">
        <f>überbaut!M153+baureif!M153+'baureif in 5 J.'!M153+langfristig!M153</f>
        <v>0.1</v>
      </c>
      <c r="N153" s="25">
        <f>überbaut!N153+baureif!N153+'baureif in 5 J.'!N153+langfristig!N153</f>
        <v>0</v>
      </c>
      <c r="O153" s="25">
        <f>überbaut!O153+baureif!O153+'baureif in 5 J.'!O153+langfristig!O153</f>
        <v>1.1000000000000001</v>
      </c>
      <c r="P153" s="25">
        <f>überbaut!P153+baureif!P153+'baureif in 5 J.'!P153+langfristig!P153</f>
        <v>0</v>
      </c>
      <c r="Q153" s="44">
        <f>überbaut!Q153+baureif!Q153+'baureif in 5 J.'!Q153+langfristig!Q153</f>
        <v>0</v>
      </c>
      <c r="R153" s="38">
        <f>überbaut!R153+baureif!R153+'baureif in 5 J.'!R153+langfristig!R153</f>
        <v>35.5</v>
      </c>
      <c r="S153" s="2">
        <f t="shared" si="10"/>
        <v>32.5</v>
      </c>
      <c r="T153" s="2">
        <f t="shared" si="11"/>
        <v>0.7</v>
      </c>
      <c r="U153" s="2">
        <f t="shared" si="12"/>
        <v>1.1000000000000001</v>
      </c>
      <c r="V153" s="2">
        <f t="shared" si="13"/>
        <v>1.2000000000000002</v>
      </c>
      <c r="W153" s="51">
        <f t="shared" si="14"/>
        <v>0</v>
      </c>
    </row>
    <row r="154" spans="1:23" x14ac:dyDescent="0.2">
      <c r="A154" s="20">
        <v>4231</v>
      </c>
      <c r="B154" s="22" t="s">
        <v>59</v>
      </c>
      <c r="C154" s="25">
        <f>überbaut!C154+baureif!C154+'baureif in 5 J.'!C154+langfristig!C154</f>
        <v>0</v>
      </c>
      <c r="D154" s="25">
        <f>überbaut!D154+baureif!D154+'baureif in 5 J.'!D154+langfristig!D154</f>
        <v>7.1</v>
      </c>
      <c r="E154" s="25">
        <f>überbaut!E154+baureif!E154+'baureif in 5 J.'!E154+langfristig!E154</f>
        <v>0</v>
      </c>
      <c r="F154" s="25">
        <f>überbaut!F154+baureif!F154+'baureif in 5 J.'!F154+langfristig!F154</f>
        <v>9.8999999999999986</v>
      </c>
      <c r="G154" s="25">
        <f>überbaut!G154+baureif!G154+'baureif in 5 J.'!G154+langfristig!G154</f>
        <v>2.2999999999999998</v>
      </c>
      <c r="H154" s="25">
        <f>überbaut!H154+baureif!H154+'baureif in 5 J.'!H154+langfristig!H154</f>
        <v>0</v>
      </c>
      <c r="I154" s="25">
        <f>überbaut!I154+baureif!I154+'baureif in 5 J.'!I154+langfristig!I154</f>
        <v>6.5</v>
      </c>
      <c r="J154" s="25">
        <f>überbaut!J154+baureif!J154+'baureif in 5 J.'!J154+langfristig!J154</f>
        <v>1.5</v>
      </c>
      <c r="K154" s="25">
        <f>überbaut!K154+baureif!K154+'baureif in 5 J.'!K154+langfristig!K154</f>
        <v>0</v>
      </c>
      <c r="L154" s="25">
        <f>überbaut!L154+baureif!L154+'baureif in 5 J.'!L154+langfristig!L154</f>
        <v>4.7</v>
      </c>
      <c r="M154" s="25">
        <f>überbaut!M154+baureif!M154+'baureif in 5 J.'!M154+langfristig!M154</f>
        <v>0.2</v>
      </c>
      <c r="N154" s="25">
        <f>überbaut!N154+baureif!N154+'baureif in 5 J.'!N154+langfristig!N154</f>
        <v>0</v>
      </c>
      <c r="O154" s="25">
        <f>überbaut!O154+baureif!O154+'baureif in 5 J.'!O154+langfristig!O154</f>
        <v>0</v>
      </c>
      <c r="P154" s="25">
        <f>überbaut!P154+baureif!P154+'baureif in 5 J.'!P154+langfristig!P154</f>
        <v>0</v>
      </c>
      <c r="Q154" s="44">
        <f>überbaut!Q154+baureif!Q154+'baureif in 5 J.'!Q154+langfristig!Q154</f>
        <v>0</v>
      </c>
      <c r="R154" s="38">
        <f>überbaut!R154+baureif!R154+'baureif in 5 J.'!R154+langfristig!R154</f>
        <v>32.199999999999996</v>
      </c>
      <c r="S154" s="2">
        <f t="shared" si="10"/>
        <v>25.8</v>
      </c>
      <c r="T154" s="2">
        <f t="shared" si="11"/>
        <v>1.5</v>
      </c>
      <c r="U154" s="2">
        <f t="shared" si="12"/>
        <v>4.7</v>
      </c>
      <c r="V154" s="2">
        <f t="shared" si="13"/>
        <v>0.2</v>
      </c>
      <c r="W154" s="51">
        <f t="shared" si="14"/>
        <v>0</v>
      </c>
    </row>
    <row r="155" spans="1:23" x14ac:dyDescent="0.2">
      <c r="A155" s="20">
        <v>4232</v>
      </c>
      <c r="B155" s="22" t="s">
        <v>81</v>
      </c>
      <c r="C155" s="25">
        <f>überbaut!C155+baureif!C155+'baureif in 5 J.'!C155+langfristig!C155</f>
        <v>0</v>
      </c>
      <c r="D155" s="25">
        <f>überbaut!D155+baureif!D155+'baureif in 5 J.'!D155+langfristig!D155</f>
        <v>1.2</v>
      </c>
      <c r="E155" s="25">
        <f>überbaut!E155+baureif!E155+'baureif in 5 J.'!E155+langfristig!E155</f>
        <v>0</v>
      </c>
      <c r="F155" s="25">
        <f>überbaut!F155+baureif!F155+'baureif in 5 J.'!F155+langfristig!F155</f>
        <v>3.7</v>
      </c>
      <c r="G155" s="25">
        <f>überbaut!G155+baureif!G155+'baureif in 5 J.'!G155+langfristig!G155</f>
        <v>0</v>
      </c>
      <c r="H155" s="25">
        <f>überbaut!H155+baureif!H155+'baureif in 5 J.'!H155+langfristig!H155</f>
        <v>0</v>
      </c>
      <c r="I155" s="25">
        <f>überbaut!I155+baureif!I155+'baureif in 5 J.'!I155+langfristig!I155</f>
        <v>0</v>
      </c>
      <c r="J155" s="25">
        <f>überbaut!J155+baureif!J155+'baureif in 5 J.'!J155+langfristig!J155</f>
        <v>0</v>
      </c>
      <c r="K155" s="25">
        <f>überbaut!K155+baureif!K155+'baureif in 5 J.'!K155+langfristig!K155</f>
        <v>0</v>
      </c>
      <c r="L155" s="25">
        <f>überbaut!L155+baureif!L155+'baureif in 5 J.'!L155+langfristig!L155</f>
        <v>1</v>
      </c>
      <c r="M155" s="25">
        <f>überbaut!M155+baureif!M155+'baureif in 5 J.'!M155+langfristig!M155</f>
        <v>0</v>
      </c>
      <c r="N155" s="25">
        <f>überbaut!N155+baureif!N155+'baureif in 5 J.'!N155+langfristig!N155</f>
        <v>0</v>
      </c>
      <c r="O155" s="25">
        <f>überbaut!O155+baureif!O155+'baureif in 5 J.'!O155+langfristig!O155</f>
        <v>0</v>
      </c>
      <c r="P155" s="25">
        <f>überbaut!P155+baureif!P155+'baureif in 5 J.'!P155+langfristig!P155</f>
        <v>0</v>
      </c>
      <c r="Q155" s="44">
        <f>überbaut!Q155+baureif!Q155+'baureif in 5 J.'!Q155+langfristig!Q155</f>
        <v>0</v>
      </c>
      <c r="R155" s="38">
        <f>überbaut!R155+baureif!R155+'baureif in 5 J.'!R155+langfristig!R155</f>
        <v>5.9</v>
      </c>
      <c r="S155" s="2">
        <f t="shared" si="10"/>
        <v>4.9000000000000004</v>
      </c>
      <c r="T155" s="2">
        <f t="shared" si="11"/>
        <v>0</v>
      </c>
      <c r="U155" s="2">
        <f t="shared" si="12"/>
        <v>1</v>
      </c>
      <c r="V155" s="2">
        <f t="shared" si="13"/>
        <v>0</v>
      </c>
      <c r="W155" s="51">
        <f t="shared" si="14"/>
        <v>0</v>
      </c>
    </row>
    <row r="156" spans="1:23" x14ac:dyDescent="0.2">
      <c r="A156" s="20">
        <v>4233</v>
      </c>
      <c r="B156" s="21" t="s">
        <v>103</v>
      </c>
      <c r="C156" s="25">
        <f>überbaut!C156+baureif!C156+'baureif in 5 J.'!C156+langfristig!C156</f>
        <v>0</v>
      </c>
      <c r="D156" s="25">
        <f>überbaut!D156+baureif!D156+'baureif in 5 J.'!D156+langfristig!D156</f>
        <v>0</v>
      </c>
      <c r="E156" s="25">
        <f>überbaut!E156+baureif!E156+'baureif in 5 J.'!E156+langfristig!E156</f>
        <v>0</v>
      </c>
      <c r="F156" s="25">
        <f>überbaut!F156+baureif!F156+'baureif in 5 J.'!F156+langfristig!F156</f>
        <v>7.2</v>
      </c>
      <c r="G156" s="25">
        <f>überbaut!G156+baureif!G156+'baureif in 5 J.'!G156+langfristig!G156</f>
        <v>0</v>
      </c>
      <c r="H156" s="25">
        <f>überbaut!H156+baureif!H156+'baureif in 5 J.'!H156+langfristig!H156</f>
        <v>1</v>
      </c>
      <c r="I156" s="25">
        <f>überbaut!I156+baureif!I156+'baureif in 5 J.'!I156+langfristig!I156</f>
        <v>0</v>
      </c>
      <c r="J156" s="25">
        <f>überbaut!J156+baureif!J156+'baureif in 5 J.'!J156+langfristig!J156</f>
        <v>0</v>
      </c>
      <c r="K156" s="25">
        <f>überbaut!K156+baureif!K156+'baureif in 5 J.'!K156+langfristig!K156</f>
        <v>0</v>
      </c>
      <c r="L156" s="25">
        <f>überbaut!L156+baureif!L156+'baureif in 5 J.'!L156+langfristig!L156</f>
        <v>0.7</v>
      </c>
      <c r="M156" s="25">
        <f>überbaut!M156+baureif!M156+'baureif in 5 J.'!M156+langfristig!M156</f>
        <v>0</v>
      </c>
      <c r="N156" s="25">
        <f>überbaut!N156+baureif!N156+'baureif in 5 J.'!N156+langfristig!N156</f>
        <v>0</v>
      </c>
      <c r="O156" s="25">
        <f>überbaut!O156+baureif!O156+'baureif in 5 J.'!O156+langfristig!O156</f>
        <v>0</v>
      </c>
      <c r="P156" s="25">
        <f>überbaut!P156+baureif!P156+'baureif in 5 J.'!P156+langfristig!P156</f>
        <v>0</v>
      </c>
      <c r="Q156" s="44">
        <f>überbaut!Q156+baureif!Q156+'baureif in 5 J.'!Q156+langfristig!Q156</f>
        <v>0</v>
      </c>
      <c r="R156" s="38">
        <f>überbaut!R156+baureif!R156+'baureif in 5 J.'!R156+langfristig!R156</f>
        <v>8.9</v>
      </c>
      <c r="S156" s="2">
        <f t="shared" si="10"/>
        <v>8.1999999999999993</v>
      </c>
      <c r="T156" s="2">
        <f t="shared" si="11"/>
        <v>0</v>
      </c>
      <c r="U156" s="2">
        <f t="shared" si="12"/>
        <v>0.7</v>
      </c>
      <c r="V156" s="2">
        <f t="shared" si="13"/>
        <v>0</v>
      </c>
      <c r="W156" s="51">
        <f t="shared" si="14"/>
        <v>0</v>
      </c>
    </row>
    <row r="157" spans="1:23" x14ac:dyDescent="0.2">
      <c r="A157" s="20">
        <v>4234</v>
      </c>
      <c r="B157" s="22" t="s">
        <v>126</v>
      </c>
      <c r="C157" s="25">
        <f>überbaut!C157+baureif!C157+'baureif in 5 J.'!C157+langfristig!C157</f>
        <v>0</v>
      </c>
      <c r="D157" s="25">
        <f>überbaut!D157+baureif!D157+'baureif in 5 J.'!D157+langfristig!D157</f>
        <v>7.7</v>
      </c>
      <c r="E157" s="25">
        <f>überbaut!E157+baureif!E157+'baureif in 5 J.'!E157+langfristig!E157</f>
        <v>0</v>
      </c>
      <c r="F157" s="25">
        <f>überbaut!F157+baureif!F157+'baureif in 5 J.'!F157+langfristig!F157</f>
        <v>46.7</v>
      </c>
      <c r="G157" s="25">
        <f>überbaut!G157+baureif!G157+'baureif in 5 J.'!G157+langfristig!G157</f>
        <v>6.6</v>
      </c>
      <c r="H157" s="25">
        <f>überbaut!H157+baureif!H157+'baureif in 5 J.'!H157+langfristig!H157</f>
        <v>5.0999999999999996</v>
      </c>
      <c r="I157" s="25">
        <f>überbaut!I157+baureif!I157+'baureif in 5 J.'!I157+langfristig!I157</f>
        <v>7.1000000000000005</v>
      </c>
      <c r="J157" s="25">
        <f>überbaut!J157+baureif!J157+'baureif in 5 J.'!J157+langfristig!J157</f>
        <v>22.4</v>
      </c>
      <c r="K157" s="25">
        <f>überbaut!K157+baureif!K157+'baureif in 5 J.'!K157+langfristig!K157</f>
        <v>0</v>
      </c>
      <c r="L157" s="25">
        <f>überbaut!L157+baureif!L157+'baureif in 5 J.'!L157+langfristig!L157</f>
        <v>9</v>
      </c>
      <c r="M157" s="25">
        <f>überbaut!M157+baureif!M157+'baureif in 5 J.'!M157+langfristig!M157</f>
        <v>0.1</v>
      </c>
      <c r="N157" s="25">
        <f>überbaut!N157+baureif!N157+'baureif in 5 J.'!N157+langfristig!N157</f>
        <v>0</v>
      </c>
      <c r="O157" s="25">
        <f>überbaut!O157+baureif!O157+'baureif in 5 J.'!O157+langfristig!O157</f>
        <v>0</v>
      </c>
      <c r="P157" s="25">
        <f>überbaut!P157+baureif!P157+'baureif in 5 J.'!P157+langfristig!P157</f>
        <v>0</v>
      </c>
      <c r="Q157" s="44">
        <f>überbaut!Q157+baureif!Q157+'baureif in 5 J.'!Q157+langfristig!Q157</f>
        <v>1.2</v>
      </c>
      <c r="R157" s="38">
        <f>überbaut!R157+baureif!R157+'baureif in 5 J.'!R157+langfristig!R157</f>
        <v>105.89999999999999</v>
      </c>
      <c r="S157" s="2">
        <f t="shared" si="10"/>
        <v>73.2</v>
      </c>
      <c r="T157" s="2">
        <f t="shared" si="11"/>
        <v>22.4</v>
      </c>
      <c r="U157" s="2">
        <f t="shared" si="12"/>
        <v>9</v>
      </c>
      <c r="V157" s="2">
        <f t="shared" si="13"/>
        <v>0.1</v>
      </c>
      <c r="W157" s="51">
        <f t="shared" si="14"/>
        <v>1.2</v>
      </c>
    </row>
    <row r="158" spans="1:23" x14ac:dyDescent="0.2">
      <c r="A158" s="20">
        <v>4235</v>
      </c>
      <c r="B158" s="30" t="s">
        <v>132</v>
      </c>
      <c r="C158" s="25">
        <f>überbaut!C158+baureif!C158+'baureif in 5 J.'!C158+langfristig!C158</f>
        <v>0</v>
      </c>
      <c r="D158" s="25">
        <f>überbaut!D158+baureif!D158+'baureif in 5 J.'!D158+langfristig!D158</f>
        <v>4.8000000000000007</v>
      </c>
      <c r="E158" s="25">
        <f>überbaut!E158+baureif!E158+'baureif in 5 J.'!E158+langfristig!E158</f>
        <v>0</v>
      </c>
      <c r="F158" s="25">
        <f>überbaut!F158+baureif!F158+'baureif in 5 J.'!F158+langfristig!F158</f>
        <v>14.6</v>
      </c>
      <c r="G158" s="25">
        <f>überbaut!G158+baureif!G158+'baureif in 5 J.'!G158+langfristig!G158</f>
        <v>0.9</v>
      </c>
      <c r="H158" s="25">
        <f>überbaut!H158+baureif!H158+'baureif in 5 J.'!H158+langfristig!H158</f>
        <v>0.5</v>
      </c>
      <c r="I158" s="25">
        <f>überbaut!I158+baureif!I158+'baureif in 5 J.'!I158+langfristig!I158</f>
        <v>2.6</v>
      </c>
      <c r="J158" s="25">
        <f>überbaut!J158+baureif!J158+'baureif in 5 J.'!J158+langfristig!J158</f>
        <v>1.7</v>
      </c>
      <c r="K158" s="25">
        <f>überbaut!K158+baureif!K158+'baureif in 5 J.'!K158+langfristig!K158</f>
        <v>0</v>
      </c>
      <c r="L158" s="25">
        <f>überbaut!L158+baureif!L158+'baureif in 5 J.'!L158+langfristig!L158</f>
        <v>2.5</v>
      </c>
      <c r="M158" s="25">
        <f>überbaut!M158+baureif!M158+'baureif in 5 J.'!M158+langfristig!M158</f>
        <v>0.1</v>
      </c>
      <c r="N158" s="25">
        <f>überbaut!N158+baureif!N158+'baureif in 5 J.'!N158+langfristig!N158</f>
        <v>0</v>
      </c>
      <c r="O158" s="25">
        <f>überbaut!O158+baureif!O158+'baureif in 5 J.'!O158+langfristig!O158</f>
        <v>0</v>
      </c>
      <c r="P158" s="25">
        <f>überbaut!P158+baureif!P158+'baureif in 5 J.'!P158+langfristig!P158</f>
        <v>0</v>
      </c>
      <c r="Q158" s="44">
        <f>überbaut!Q158+baureif!Q158+'baureif in 5 J.'!Q158+langfristig!Q158</f>
        <v>0</v>
      </c>
      <c r="R158" s="38">
        <f>überbaut!R158+baureif!R158+'baureif in 5 J.'!R158+langfristig!R158</f>
        <v>27.700000000000003</v>
      </c>
      <c r="S158" s="2">
        <f t="shared" si="10"/>
        <v>23.4</v>
      </c>
      <c r="T158" s="2">
        <f t="shared" si="11"/>
        <v>1.7</v>
      </c>
      <c r="U158" s="2">
        <f t="shared" si="12"/>
        <v>2.5</v>
      </c>
      <c r="V158" s="2">
        <f t="shared" si="13"/>
        <v>0.1</v>
      </c>
      <c r="W158" s="51">
        <f t="shared" si="14"/>
        <v>0</v>
      </c>
    </row>
    <row r="159" spans="1:23" x14ac:dyDescent="0.2">
      <c r="A159" s="20">
        <v>4236</v>
      </c>
      <c r="B159" s="22" t="s">
        <v>137</v>
      </c>
      <c r="C159" s="25">
        <f>überbaut!C159+baureif!C159+'baureif in 5 J.'!C159+langfristig!C159</f>
        <v>27.800000000000004</v>
      </c>
      <c r="D159" s="25">
        <f>überbaut!D159+baureif!D159+'baureif in 5 J.'!D159+langfristig!D159</f>
        <v>0</v>
      </c>
      <c r="E159" s="25">
        <f>überbaut!E159+baureif!E159+'baureif in 5 J.'!E159+langfristig!E159</f>
        <v>0</v>
      </c>
      <c r="F159" s="25">
        <f>überbaut!F159+baureif!F159+'baureif in 5 J.'!F159+langfristig!F159</f>
        <v>82.5</v>
      </c>
      <c r="G159" s="25">
        <f>überbaut!G159+baureif!G159+'baureif in 5 J.'!G159+langfristig!G159</f>
        <v>28.8</v>
      </c>
      <c r="H159" s="25">
        <f>überbaut!H159+baureif!H159+'baureif in 5 J.'!H159+langfristig!H159</f>
        <v>0</v>
      </c>
      <c r="I159" s="25">
        <f>überbaut!I159+baureif!I159+'baureif in 5 J.'!I159+langfristig!I159</f>
        <v>15.4</v>
      </c>
      <c r="J159" s="25">
        <f>überbaut!J159+baureif!J159+'baureif in 5 J.'!J159+langfristig!J159</f>
        <v>8.5</v>
      </c>
      <c r="K159" s="25">
        <f>überbaut!K159+baureif!K159+'baureif in 5 J.'!K159+langfristig!K159</f>
        <v>25.8</v>
      </c>
      <c r="L159" s="25">
        <f>überbaut!L159+baureif!L159+'baureif in 5 J.'!L159+langfristig!L159</f>
        <v>34.099999999999994</v>
      </c>
      <c r="M159" s="25">
        <f>überbaut!M159+baureif!M159+'baureif in 5 J.'!M159+langfristig!M159</f>
        <v>0</v>
      </c>
      <c r="N159" s="25">
        <f>überbaut!N159+baureif!N159+'baureif in 5 J.'!N159+langfristig!N159</f>
        <v>0</v>
      </c>
      <c r="O159" s="25">
        <f>überbaut!O159+baureif!O159+'baureif in 5 J.'!O159+langfristig!O159</f>
        <v>5.0999999999999996</v>
      </c>
      <c r="P159" s="25">
        <f>überbaut!P159+baureif!P159+'baureif in 5 J.'!P159+langfristig!P159</f>
        <v>0</v>
      </c>
      <c r="Q159" s="44">
        <f>überbaut!Q159+baureif!Q159+'baureif in 5 J.'!Q159+langfristig!Q159</f>
        <v>0</v>
      </c>
      <c r="R159" s="38">
        <f>überbaut!R159+baureif!R159+'baureif in 5 J.'!R159+langfristig!R159</f>
        <v>227.99999999999997</v>
      </c>
      <c r="S159" s="2">
        <f t="shared" si="10"/>
        <v>154.50000000000003</v>
      </c>
      <c r="T159" s="2">
        <f t="shared" si="11"/>
        <v>34.299999999999997</v>
      </c>
      <c r="U159" s="2">
        <f t="shared" si="12"/>
        <v>34.099999999999994</v>
      </c>
      <c r="V159" s="2">
        <f t="shared" si="13"/>
        <v>5.0999999999999996</v>
      </c>
      <c r="W159" s="51">
        <f t="shared" si="14"/>
        <v>0</v>
      </c>
    </row>
    <row r="160" spans="1:23" x14ac:dyDescent="0.2">
      <c r="A160" s="20">
        <v>4237</v>
      </c>
      <c r="B160" s="31" t="s">
        <v>149</v>
      </c>
      <c r="C160" s="25">
        <f>überbaut!C160+baureif!C160+'baureif in 5 J.'!C160+langfristig!C160</f>
        <v>0</v>
      </c>
      <c r="D160" s="25">
        <f>überbaut!D160+baureif!D160+'baureif in 5 J.'!D160+langfristig!D160</f>
        <v>8.5</v>
      </c>
      <c r="E160" s="25">
        <f>überbaut!E160+baureif!E160+'baureif in 5 J.'!E160+langfristig!E160</f>
        <v>0</v>
      </c>
      <c r="F160" s="25">
        <f>überbaut!F160+baureif!F160+'baureif in 5 J.'!F160+langfristig!F160</f>
        <v>15.399999999999999</v>
      </c>
      <c r="G160" s="25">
        <f>überbaut!G160+baureif!G160+'baureif in 5 J.'!G160+langfristig!G160</f>
        <v>0.6</v>
      </c>
      <c r="H160" s="25">
        <f>überbaut!H160+baureif!H160+'baureif in 5 J.'!H160+langfristig!H160</f>
        <v>0</v>
      </c>
      <c r="I160" s="25">
        <f>überbaut!I160+baureif!I160+'baureif in 5 J.'!I160+langfristig!I160</f>
        <v>0</v>
      </c>
      <c r="J160" s="25">
        <f>überbaut!J160+baureif!J160+'baureif in 5 J.'!J160+langfristig!J160</f>
        <v>0</v>
      </c>
      <c r="K160" s="25">
        <f>überbaut!K160+baureif!K160+'baureif in 5 J.'!K160+langfristig!K160</f>
        <v>8.8000000000000007</v>
      </c>
      <c r="L160" s="25">
        <f>überbaut!L160+baureif!L160+'baureif in 5 J.'!L160+langfristig!L160</f>
        <v>3.5</v>
      </c>
      <c r="M160" s="25">
        <f>überbaut!M160+baureif!M160+'baureif in 5 J.'!M160+langfristig!M160</f>
        <v>0</v>
      </c>
      <c r="N160" s="25">
        <f>überbaut!N160+baureif!N160+'baureif in 5 J.'!N160+langfristig!N160</f>
        <v>0</v>
      </c>
      <c r="O160" s="25">
        <f>überbaut!O160+baureif!O160+'baureif in 5 J.'!O160+langfristig!O160</f>
        <v>0</v>
      </c>
      <c r="P160" s="25">
        <f>überbaut!P160+baureif!P160+'baureif in 5 J.'!P160+langfristig!P160</f>
        <v>0</v>
      </c>
      <c r="Q160" s="44">
        <f>überbaut!Q160+baureif!Q160+'baureif in 5 J.'!Q160+langfristig!Q160</f>
        <v>0</v>
      </c>
      <c r="R160" s="38">
        <f>überbaut!R160+baureif!R160+'baureif in 5 J.'!R160+langfristig!R160</f>
        <v>36.799999999999997</v>
      </c>
      <c r="S160" s="2">
        <f t="shared" si="10"/>
        <v>24.5</v>
      </c>
      <c r="T160" s="2">
        <f t="shared" si="11"/>
        <v>8.8000000000000007</v>
      </c>
      <c r="U160" s="2">
        <f t="shared" si="12"/>
        <v>3.5</v>
      </c>
      <c r="V160" s="2">
        <f t="shared" si="13"/>
        <v>0</v>
      </c>
      <c r="W160" s="51">
        <f t="shared" si="14"/>
        <v>0</v>
      </c>
    </row>
    <row r="161" spans="1:23" x14ac:dyDescent="0.2">
      <c r="A161" s="20">
        <v>4238</v>
      </c>
      <c r="B161" s="22" t="s">
        <v>164</v>
      </c>
      <c r="C161" s="25">
        <f>überbaut!C161+baureif!C161+'baureif in 5 J.'!C161+langfristig!C161</f>
        <v>0</v>
      </c>
      <c r="D161" s="25">
        <f>überbaut!D161+baureif!D161+'baureif in 5 J.'!D161+langfristig!D161</f>
        <v>3.3000000000000003</v>
      </c>
      <c r="E161" s="25">
        <f>überbaut!E161+baureif!E161+'baureif in 5 J.'!E161+langfristig!E161</f>
        <v>0</v>
      </c>
      <c r="F161" s="25">
        <f>überbaut!F161+baureif!F161+'baureif in 5 J.'!F161+langfristig!F161</f>
        <v>8.5</v>
      </c>
      <c r="G161" s="25">
        <f>überbaut!G161+baureif!G161+'baureif in 5 J.'!G161+langfristig!G161</f>
        <v>1.3</v>
      </c>
      <c r="H161" s="25">
        <f>überbaut!H161+baureif!H161+'baureif in 5 J.'!H161+langfristig!H161</f>
        <v>0</v>
      </c>
      <c r="I161" s="25">
        <f>überbaut!I161+baureif!I161+'baureif in 5 J.'!I161+langfristig!I161</f>
        <v>7.4</v>
      </c>
      <c r="J161" s="25">
        <f>überbaut!J161+baureif!J161+'baureif in 5 J.'!J161+langfristig!J161</f>
        <v>2.4</v>
      </c>
      <c r="K161" s="25">
        <f>überbaut!K161+baureif!K161+'baureif in 5 J.'!K161+langfristig!K161</f>
        <v>0</v>
      </c>
      <c r="L161" s="25">
        <f>überbaut!L161+baureif!L161+'baureif in 5 J.'!L161+langfristig!L161</f>
        <v>2</v>
      </c>
      <c r="M161" s="25">
        <f>überbaut!M161+baureif!M161+'baureif in 5 J.'!M161+langfristig!M161</f>
        <v>0.6</v>
      </c>
      <c r="N161" s="25">
        <f>überbaut!N161+baureif!N161+'baureif in 5 J.'!N161+langfristig!N161</f>
        <v>0</v>
      </c>
      <c r="O161" s="25">
        <f>überbaut!O161+baureif!O161+'baureif in 5 J.'!O161+langfristig!O161</f>
        <v>0</v>
      </c>
      <c r="P161" s="25">
        <f>überbaut!P161+baureif!P161+'baureif in 5 J.'!P161+langfristig!P161</f>
        <v>0</v>
      </c>
      <c r="Q161" s="44">
        <f>überbaut!Q161+baureif!Q161+'baureif in 5 J.'!Q161+langfristig!Q161</f>
        <v>0</v>
      </c>
      <c r="R161" s="38">
        <f>überbaut!R161+baureif!R161+'baureif in 5 J.'!R161+langfristig!R161</f>
        <v>25.500000000000004</v>
      </c>
      <c r="S161" s="2">
        <f t="shared" si="10"/>
        <v>20.5</v>
      </c>
      <c r="T161" s="2">
        <f t="shared" si="11"/>
        <v>2.4</v>
      </c>
      <c r="U161" s="2">
        <f t="shared" si="12"/>
        <v>2</v>
      </c>
      <c r="V161" s="2">
        <f t="shared" si="13"/>
        <v>0.6</v>
      </c>
      <c r="W161" s="51">
        <f t="shared" si="14"/>
        <v>0</v>
      </c>
    </row>
    <row r="162" spans="1:23" x14ac:dyDescent="0.2">
      <c r="A162" s="20">
        <v>4239</v>
      </c>
      <c r="B162" s="22" t="s">
        <v>184</v>
      </c>
      <c r="C162" s="25">
        <f>überbaut!C162+baureif!C162+'baureif in 5 J.'!C162+langfristig!C162</f>
        <v>0</v>
      </c>
      <c r="D162" s="25">
        <f>überbaut!D162+baureif!D162+'baureif in 5 J.'!D162+langfristig!D162</f>
        <v>14.9</v>
      </c>
      <c r="E162" s="25">
        <f>überbaut!E162+baureif!E162+'baureif in 5 J.'!E162+langfristig!E162</f>
        <v>0</v>
      </c>
      <c r="F162" s="25">
        <f>überbaut!F162+baureif!F162+'baureif in 5 J.'!F162+langfristig!F162</f>
        <v>25.6</v>
      </c>
      <c r="G162" s="25">
        <f>überbaut!G162+baureif!G162+'baureif in 5 J.'!G162+langfristig!G162</f>
        <v>8.5</v>
      </c>
      <c r="H162" s="25">
        <f>überbaut!H162+baureif!H162+'baureif in 5 J.'!H162+langfristig!H162</f>
        <v>4.3</v>
      </c>
      <c r="I162" s="25">
        <f>überbaut!I162+baureif!I162+'baureif in 5 J.'!I162+langfristig!I162</f>
        <v>11.999999999999998</v>
      </c>
      <c r="J162" s="25">
        <f>überbaut!J162+baureif!J162+'baureif in 5 J.'!J162+langfristig!J162</f>
        <v>12.4</v>
      </c>
      <c r="K162" s="25">
        <f>überbaut!K162+baureif!K162+'baureif in 5 J.'!K162+langfristig!K162</f>
        <v>19</v>
      </c>
      <c r="L162" s="25">
        <f>überbaut!L162+baureif!L162+'baureif in 5 J.'!L162+langfristig!L162</f>
        <v>12.1</v>
      </c>
      <c r="M162" s="25">
        <f>überbaut!M162+baureif!M162+'baureif in 5 J.'!M162+langfristig!M162</f>
        <v>1.8</v>
      </c>
      <c r="N162" s="25">
        <f>überbaut!N162+baureif!N162+'baureif in 5 J.'!N162+langfristig!N162</f>
        <v>0</v>
      </c>
      <c r="O162" s="25">
        <f>überbaut!O162+baureif!O162+'baureif in 5 J.'!O162+langfristig!O162</f>
        <v>0</v>
      </c>
      <c r="P162" s="25">
        <f>überbaut!P162+baureif!P162+'baureif in 5 J.'!P162+langfristig!P162</f>
        <v>0</v>
      </c>
      <c r="Q162" s="44">
        <f>überbaut!Q162+baureif!Q162+'baureif in 5 J.'!Q162+langfristig!Q162</f>
        <v>0</v>
      </c>
      <c r="R162" s="38">
        <f>überbaut!R162+baureif!R162+'baureif in 5 J.'!R162+langfristig!R162</f>
        <v>110.60000000000001</v>
      </c>
      <c r="S162" s="2">
        <f t="shared" si="10"/>
        <v>65.3</v>
      </c>
      <c r="T162" s="2">
        <f t="shared" si="11"/>
        <v>31.4</v>
      </c>
      <c r="U162" s="2">
        <f t="shared" si="12"/>
        <v>12.1</v>
      </c>
      <c r="V162" s="2">
        <f t="shared" si="13"/>
        <v>1.8</v>
      </c>
      <c r="W162" s="51">
        <f t="shared" si="14"/>
        <v>0</v>
      </c>
    </row>
    <row r="163" spans="1:23" x14ac:dyDescent="0.2">
      <c r="A163" s="20">
        <v>4240</v>
      </c>
      <c r="B163" s="22" t="s">
        <v>211</v>
      </c>
      <c r="C163" s="25">
        <f>überbaut!C163+baureif!C163+'baureif in 5 J.'!C163+langfristig!C163</f>
        <v>0.60000000000000009</v>
      </c>
      <c r="D163" s="25">
        <f>überbaut!D163+baureif!D163+'baureif in 5 J.'!D163+langfristig!D163</f>
        <v>18.7</v>
      </c>
      <c r="E163" s="25">
        <f>überbaut!E163+baureif!E163+'baureif in 5 J.'!E163+langfristig!E163</f>
        <v>0</v>
      </c>
      <c r="F163" s="25">
        <f>überbaut!F163+baureif!F163+'baureif in 5 J.'!F163+langfristig!F163</f>
        <v>35.200000000000003</v>
      </c>
      <c r="G163" s="25">
        <f>überbaut!G163+baureif!G163+'baureif in 5 J.'!G163+langfristig!G163</f>
        <v>6</v>
      </c>
      <c r="H163" s="25">
        <f>überbaut!H163+baureif!H163+'baureif in 5 J.'!H163+langfristig!H163</f>
        <v>9.4</v>
      </c>
      <c r="I163" s="25">
        <f>überbaut!I163+baureif!I163+'baureif in 5 J.'!I163+langfristig!I163</f>
        <v>0</v>
      </c>
      <c r="J163" s="25">
        <f>überbaut!J163+baureif!J163+'baureif in 5 J.'!J163+langfristig!J163</f>
        <v>6.2</v>
      </c>
      <c r="K163" s="25">
        <f>überbaut!K163+baureif!K163+'baureif in 5 J.'!K163+langfristig!K163</f>
        <v>6.3</v>
      </c>
      <c r="L163" s="25">
        <f>überbaut!L163+baureif!L163+'baureif in 5 J.'!L163+langfristig!L163</f>
        <v>5.8</v>
      </c>
      <c r="M163" s="25">
        <f>überbaut!M163+baureif!M163+'baureif in 5 J.'!M163+langfristig!M163</f>
        <v>1.7</v>
      </c>
      <c r="N163" s="25">
        <f>überbaut!N163+baureif!N163+'baureif in 5 J.'!N163+langfristig!N163</f>
        <v>0</v>
      </c>
      <c r="O163" s="25">
        <f>überbaut!O163+baureif!O163+'baureif in 5 J.'!O163+langfristig!O163</f>
        <v>0</v>
      </c>
      <c r="P163" s="25">
        <f>überbaut!P163+baureif!P163+'baureif in 5 J.'!P163+langfristig!P163</f>
        <v>0</v>
      </c>
      <c r="Q163" s="44">
        <f>überbaut!Q163+baureif!Q163+'baureif in 5 J.'!Q163+langfristig!Q163</f>
        <v>2.9</v>
      </c>
      <c r="R163" s="38">
        <f>überbaut!R163+baureif!R163+'baureif in 5 J.'!R163+langfristig!R163</f>
        <v>92.800000000000011</v>
      </c>
      <c r="S163" s="2">
        <f t="shared" si="10"/>
        <v>69.900000000000006</v>
      </c>
      <c r="T163" s="2">
        <f t="shared" si="11"/>
        <v>12.5</v>
      </c>
      <c r="U163" s="2">
        <f t="shared" si="12"/>
        <v>5.8</v>
      </c>
      <c r="V163" s="2">
        <f t="shared" si="13"/>
        <v>1.7</v>
      </c>
      <c r="W163" s="51">
        <f t="shared" si="14"/>
        <v>2.9</v>
      </c>
    </row>
    <row r="164" spans="1:23" x14ac:dyDescent="0.2">
      <c r="A164" s="20">
        <v>4251</v>
      </c>
      <c r="B164" s="22" t="s">
        <v>89</v>
      </c>
      <c r="C164" s="25">
        <f>überbaut!C164+baureif!C164+'baureif in 5 J.'!C164+langfristig!C164</f>
        <v>0</v>
      </c>
      <c r="D164" s="25">
        <f>überbaut!D164+baureif!D164+'baureif in 5 J.'!D164+langfristig!D164</f>
        <v>16.7</v>
      </c>
      <c r="E164" s="25">
        <f>überbaut!E164+baureif!E164+'baureif in 5 J.'!E164+langfristig!E164</f>
        <v>0</v>
      </c>
      <c r="F164" s="25">
        <f>überbaut!F164+baureif!F164+'baureif in 5 J.'!F164+langfristig!F164</f>
        <v>16.2</v>
      </c>
      <c r="G164" s="25">
        <f>überbaut!G164+baureif!G164+'baureif in 5 J.'!G164+langfristig!G164</f>
        <v>0</v>
      </c>
      <c r="H164" s="25">
        <f>überbaut!H164+baureif!H164+'baureif in 5 J.'!H164+langfristig!H164</f>
        <v>0</v>
      </c>
      <c r="I164" s="25">
        <f>überbaut!I164+baureif!I164+'baureif in 5 J.'!I164+langfristig!I164</f>
        <v>0</v>
      </c>
      <c r="J164" s="25">
        <f>überbaut!J164+baureif!J164+'baureif in 5 J.'!J164+langfristig!J164</f>
        <v>1</v>
      </c>
      <c r="K164" s="25">
        <f>überbaut!K164+baureif!K164+'baureif in 5 J.'!K164+langfristig!K164</f>
        <v>0</v>
      </c>
      <c r="L164" s="25">
        <f>überbaut!L164+baureif!L164+'baureif in 5 J.'!L164+langfristig!L164</f>
        <v>2.5</v>
      </c>
      <c r="M164" s="25">
        <f>überbaut!M164+baureif!M164+'baureif in 5 J.'!M164+langfristig!M164</f>
        <v>1</v>
      </c>
      <c r="N164" s="25">
        <f>überbaut!N164+baureif!N164+'baureif in 5 J.'!N164+langfristig!N164</f>
        <v>0</v>
      </c>
      <c r="O164" s="25">
        <f>überbaut!O164+baureif!O164+'baureif in 5 J.'!O164+langfristig!O164</f>
        <v>0</v>
      </c>
      <c r="P164" s="25">
        <f>überbaut!P164+baureif!P164+'baureif in 5 J.'!P164+langfristig!P164</f>
        <v>0</v>
      </c>
      <c r="Q164" s="44">
        <f>überbaut!Q164+baureif!Q164+'baureif in 5 J.'!Q164+langfristig!Q164</f>
        <v>0</v>
      </c>
      <c r="R164" s="38">
        <f>überbaut!R164+baureif!R164+'baureif in 5 J.'!R164+langfristig!R164</f>
        <v>37.4</v>
      </c>
      <c r="S164" s="2">
        <f t="shared" si="10"/>
        <v>32.9</v>
      </c>
      <c r="T164" s="2">
        <f t="shared" si="11"/>
        <v>1</v>
      </c>
      <c r="U164" s="2">
        <f t="shared" si="12"/>
        <v>2.5</v>
      </c>
      <c r="V164" s="2">
        <f t="shared" si="13"/>
        <v>1</v>
      </c>
      <c r="W164" s="51">
        <f t="shared" si="14"/>
        <v>0</v>
      </c>
    </row>
    <row r="165" spans="1:23" x14ac:dyDescent="0.2">
      <c r="A165" s="20">
        <v>4252</v>
      </c>
      <c r="B165" s="22" t="s">
        <v>100</v>
      </c>
      <c r="C165" s="25">
        <f>überbaut!C165+baureif!C165+'baureif in 5 J.'!C165+langfristig!C165</f>
        <v>7.6</v>
      </c>
      <c r="D165" s="25">
        <f>überbaut!D165+baureif!D165+'baureif in 5 J.'!D165+langfristig!D165</f>
        <v>5.4</v>
      </c>
      <c r="E165" s="25">
        <f>überbaut!E165+baureif!E165+'baureif in 5 J.'!E165+langfristig!E165</f>
        <v>0</v>
      </c>
      <c r="F165" s="25">
        <f>überbaut!F165+baureif!F165+'baureif in 5 J.'!F165+langfristig!F165</f>
        <v>26</v>
      </c>
      <c r="G165" s="25">
        <f>überbaut!G165+baureif!G165+'baureif in 5 J.'!G165+langfristig!G165</f>
        <v>30.1</v>
      </c>
      <c r="H165" s="25">
        <f>überbaut!H165+baureif!H165+'baureif in 5 J.'!H165+langfristig!H165</f>
        <v>0</v>
      </c>
      <c r="I165" s="25">
        <f>überbaut!I165+baureif!I165+'baureif in 5 J.'!I165+langfristig!I165</f>
        <v>9.3000000000000007</v>
      </c>
      <c r="J165" s="25">
        <f>überbaut!J165+baureif!J165+'baureif in 5 J.'!J165+langfristig!J165</f>
        <v>0</v>
      </c>
      <c r="K165" s="25">
        <f>überbaut!K165+baureif!K165+'baureif in 5 J.'!K165+langfristig!K165</f>
        <v>75.5</v>
      </c>
      <c r="L165" s="25">
        <f>überbaut!L165+baureif!L165+'baureif in 5 J.'!L165+langfristig!L165</f>
        <v>10.4</v>
      </c>
      <c r="M165" s="25">
        <f>überbaut!M165+baureif!M165+'baureif in 5 J.'!M165+langfristig!M165</f>
        <v>4.8</v>
      </c>
      <c r="N165" s="25">
        <f>überbaut!N165+baureif!N165+'baureif in 5 J.'!N165+langfristig!N165</f>
        <v>5.6</v>
      </c>
      <c r="O165" s="25">
        <f>überbaut!O165+baureif!O165+'baureif in 5 J.'!O165+langfristig!O165</f>
        <v>0</v>
      </c>
      <c r="P165" s="25">
        <f>überbaut!P165+baureif!P165+'baureif in 5 J.'!P165+langfristig!P165</f>
        <v>0</v>
      </c>
      <c r="Q165" s="44">
        <f>überbaut!Q165+baureif!Q165+'baureif in 5 J.'!Q165+langfristig!Q165</f>
        <v>1.2</v>
      </c>
      <c r="R165" s="38">
        <f>überbaut!R165+baureif!R165+'baureif in 5 J.'!R165+langfristig!R165</f>
        <v>175.9</v>
      </c>
      <c r="S165" s="2">
        <f t="shared" si="10"/>
        <v>78.399999999999991</v>
      </c>
      <c r="T165" s="2">
        <f t="shared" si="11"/>
        <v>75.5</v>
      </c>
      <c r="U165" s="2">
        <f t="shared" si="12"/>
        <v>10.4</v>
      </c>
      <c r="V165" s="2">
        <f t="shared" si="13"/>
        <v>10.399999999999999</v>
      </c>
      <c r="W165" s="51">
        <f t="shared" si="14"/>
        <v>1.2</v>
      </c>
    </row>
    <row r="166" spans="1:23" x14ac:dyDescent="0.2">
      <c r="A166" s="20">
        <v>4253</v>
      </c>
      <c r="B166" s="31" t="s">
        <v>119</v>
      </c>
      <c r="C166" s="25">
        <f>überbaut!C166+baureif!C166+'baureif in 5 J.'!C166+langfristig!C166</f>
        <v>0</v>
      </c>
      <c r="D166" s="25">
        <f>überbaut!D166+baureif!D166+'baureif in 5 J.'!D166+langfristig!D166</f>
        <v>14.5</v>
      </c>
      <c r="E166" s="25">
        <f>überbaut!E166+baureif!E166+'baureif in 5 J.'!E166+langfristig!E166</f>
        <v>0</v>
      </c>
      <c r="F166" s="25">
        <f>überbaut!F166+baureif!F166+'baureif in 5 J.'!F166+langfristig!F166</f>
        <v>64.7</v>
      </c>
      <c r="G166" s="25">
        <f>überbaut!G166+baureif!G166+'baureif in 5 J.'!G166+langfristig!G166</f>
        <v>5.9</v>
      </c>
      <c r="H166" s="25">
        <f>überbaut!H166+baureif!H166+'baureif in 5 J.'!H166+langfristig!H166</f>
        <v>3.4</v>
      </c>
      <c r="I166" s="25">
        <f>überbaut!I166+baureif!I166+'baureif in 5 J.'!I166+langfristig!I166</f>
        <v>0</v>
      </c>
      <c r="J166" s="25">
        <f>überbaut!J166+baureif!J166+'baureif in 5 J.'!J166+langfristig!J166</f>
        <v>3.3</v>
      </c>
      <c r="K166" s="25">
        <f>überbaut!K166+baureif!K166+'baureif in 5 J.'!K166+langfristig!K166</f>
        <v>0</v>
      </c>
      <c r="L166" s="25">
        <f>überbaut!L166+baureif!L166+'baureif in 5 J.'!L166+langfristig!L166</f>
        <v>9.6</v>
      </c>
      <c r="M166" s="25">
        <f>überbaut!M166+baureif!M166+'baureif in 5 J.'!M166+langfristig!M166</f>
        <v>1.5</v>
      </c>
      <c r="N166" s="25">
        <f>überbaut!N166+baureif!N166+'baureif in 5 J.'!N166+langfristig!N166</f>
        <v>0</v>
      </c>
      <c r="O166" s="25">
        <f>überbaut!O166+baureif!O166+'baureif in 5 J.'!O166+langfristig!O166</f>
        <v>0</v>
      </c>
      <c r="P166" s="25">
        <f>überbaut!P166+baureif!P166+'baureif in 5 J.'!P166+langfristig!P166</f>
        <v>0</v>
      </c>
      <c r="Q166" s="44">
        <f>überbaut!Q166+baureif!Q166+'baureif in 5 J.'!Q166+langfristig!Q166</f>
        <v>0</v>
      </c>
      <c r="R166" s="38">
        <f>überbaut!R166+baureif!R166+'baureif in 5 J.'!R166+langfristig!R166</f>
        <v>102.9</v>
      </c>
      <c r="S166" s="2">
        <f t="shared" si="10"/>
        <v>88.500000000000014</v>
      </c>
      <c r="T166" s="2">
        <f t="shared" si="11"/>
        <v>3.3</v>
      </c>
      <c r="U166" s="2">
        <f t="shared" si="12"/>
        <v>9.6</v>
      </c>
      <c r="V166" s="2">
        <f t="shared" si="13"/>
        <v>1.5</v>
      </c>
      <c r="W166" s="51">
        <f t="shared" si="14"/>
        <v>0</v>
      </c>
    </row>
    <row r="167" spans="1:23" x14ac:dyDescent="0.2">
      <c r="A167" s="20">
        <v>4254</v>
      </c>
      <c r="B167" s="22" t="s">
        <v>127</v>
      </c>
      <c r="C167" s="25">
        <f>überbaut!C167+baureif!C167+'baureif in 5 J.'!C167+langfristig!C167</f>
        <v>53.3</v>
      </c>
      <c r="D167" s="25">
        <f>überbaut!D167+baureif!D167+'baureif in 5 J.'!D167+langfristig!D167</f>
        <v>6.3</v>
      </c>
      <c r="E167" s="25">
        <f>überbaut!E167+baureif!E167+'baureif in 5 J.'!E167+langfristig!E167</f>
        <v>18.2</v>
      </c>
      <c r="F167" s="25">
        <f>überbaut!F167+baureif!F167+'baureif in 5 J.'!F167+langfristig!F167</f>
        <v>106.10000000000001</v>
      </c>
      <c r="G167" s="25">
        <f>überbaut!G167+baureif!G167+'baureif in 5 J.'!G167+langfristig!G167</f>
        <v>15</v>
      </c>
      <c r="H167" s="25">
        <f>überbaut!H167+baureif!H167+'baureif in 5 J.'!H167+langfristig!H167</f>
        <v>2.2999999999999998</v>
      </c>
      <c r="I167" s="25">
        <f>überbaut!I167+baureif!I167+'baureif in 5 J.'!I167+langfristig!I167</f>
        <v>0</v>
      </c>
      <c r="J167" s="25">
        <f>überbaut!J167+baureif!J167+'baureif in 5 J.'!J167+langfristig!J167</f>
        <v>12.3</v>
      </c>
      <c r="K167" s="25">
        <f>überbaut!K167+baureif!K167+'baureif in 5 J.'!K167+langfristig!K167</f>
        <v>59.3</v>
      </c>
      <c r="L167" s="25">
        <f>überbaut!L167+baureif!L167+'baureif in 5 J.'!L167+langfristig!L167</f>
        <v>37</v>
      </c>
      <c r="M167" s="25">
        <f>überbaut!M167+baureif!M167+'baureif in 5 J.'!M167+langfristig!M167</f>
        <v>9.8000000000000007</v>
      </c>
      <c r="N167" s="25">
        <f>überbaut!N167+baureif!N167+'baureif in 5 J.'!N167+langfristig!N167</f>
        <v>0</v>
      </c>
      <c r="O167" s="25">
        <f>überbaut!O167+baureif!O167+'baureif in 5 J.'!O167+langfristig!O167</f>
        <v>0</v>
      </c>
      <c r="P167" s="25">
        <f>überbaut!P167+baureif!P167+'baureif in 5 J.'!P167+langfristig!P167</f>
        <v>0</v>
      </c>
      <c r="Q167" s="44">
        <f>überbaut!Q167+baureif!Q167+'baureif in 5 J.'!Q167+langfristig!Q167</f>
        <v>0</v>
      </c>
      <c r="R167" s="38">
        <f>überbaut!R167+baureif!R167+'baureif in 5 J.'!R167+langfristig!R167</f>
        <v>319.60000000000002</v>
      </c>
      <c r="S167" s="2">
        <f t="shared" si="10"/>
        <v>201.20000000000002</v>
      </c>
      <c r="T167" s="2">
        <f t="shared" si="11"/>
        <v>71.599999999999994</v>
      </c>
      <c r="U167" s="2">
        <f t="shared" si="12"/>
        <v>37</v>
      </c>
      <c r="V167" s="2">
        <f t="shared" si="13"/>
        <v>9.8000000000000007</v>
      </c>
      <c r="W167" s="51">
        <f t="shared" si="14"/>
        <v>0</v>
      </c>
    </row>
    <row r="168" spans="1:23" x14ac:dyDescent="0.2">
      <c r="A168" s="20">
        <v>4255</v>
      </c>
      <c r="B168" s="22" t="s">
        <v>134</v>
      </c>
      <c r="C168" s="25">
        <f>überbaut!C168+baureif!C168+'baureif in 5 J.'!C168+langfristig!C168</f>
        <v>0</v>
      </c>
      <c r="D168" s="25">
        <f>überbaut!D168+baureif!D168+'baureif in 5 J.'!D168+langfristig!D168</f>
        <v>6.3999999999999995</v>
      </c>
      <c r="E168" s="25">
        <f>überbaut!E168+baureif!E168+'baureif in 5 J.'!E168+langfristig!E168</f>
        <v>0</v>
      </c>
      <c r="F168" s="25">
        <f>überbaut!F168+baureif!F168+'baureif in 5 J.'!F168+langfristig!F168</f>
        <v>26.2</v>
      </c>
      <c r="G168" s="25">
        <f>überbaut!G168+baureif!G168+'baureif in 5 J.'!G168+langfristig!G168</f>
        <v>1.6</v>
      </c>
      <c r="H168" s="25">
        <f>überbaut!H168+baureif!H168+'baureif in 5 J.'!H168+langfristig!H168</f>
        <v>8.2000000000000011</v>
      </c>
      <c r="I168" s="25">
        <f>überbaut!I168+baureif!I168+'baureif in 5 J.'!I168+langfristig!I168</f>
        <v>0</v>
      </c>
      <c r="J168" s="25">
        <f>überbaut!J168+baureif!J168+'baureif in 5 J.'!J168+langfristig!J168</f>
        <v>0</v>
      </c>
      <c r="K168" s="25">
        <f>überbaut!K168+baureif!K168+'baureif in 5 J.'!K168+langfristig!K168</f>
        <v>0</v>
      </c>
      <c r="L168" s="25">
        <f>überbaut!L168+baureif!L168+'baureif in 5 J.'!L168+langfristig!L168</f>
        <v>4.3</v>
      </c>
      <c r="M168" s="25">
        <f>überbaut!M168+baureif!M168+'baureif in 5 J.'!M168+langfristig!M168</f>
        <v>0</v>
      </c>
      <c r="N168" s="25">
        <f>überbaut!N168+baureif!N168+'baureif in 5 J.'!N168+langfristig!N168</f>
        <v>0</v>
      </c>
      <c r="O168" s="25">
        <f>überbaut!O168+baureif!O168+'baureif in 5 J.'!O168+langfristig!O168</f>
        <v>0</v>
      </c>
      <c r="P168" s="25">
        <f>überbaut!P168+baureif!P168+'baureif in 5 J.'!P168+langfristig!P168</f>
        <v>0</v>
      </c>
      <c r="Q168" s="44">
        <f>überbaut!Q168+baureif!Q168+'baureif in 5 J.'!Q168+langfristig!Q168</f>
        <v>2</v>
      </c>
      <c r="R168" s="38">
        <f>überbaut!R168+baureif!R168+'baureif in 5 J.'!R168+langfristig!R168</f>
        <v>48.699999999999996</v>
      </c>
      <c r="S168" s="2">
        <f t="shared" si="10"/>
        <v>42.400000000000006</v>
      </c>
      <c r="T168" s="2">
        <f t="shared" si="11"/>
        <v>0</v>
      </c>
      <c r="U168" s="2">
        <f t="shared" si="12"/>
        <v>4.3</v>
      </c>
      <c r="V168" s="2">
        <f t="shared" si="13"/>
        <v>0</v>
      </c>
      <c r="W168" s="51">
        <f t="shared" si="14"/>
        <v>2</v>
      </c>
    </row>
    <row r="169" spans="1:23" x14ac:dyDescent="0.2">
      <c r="A169" s="20">
        <v>4256</v>
      </c>
      <c r="B169" s="31" t="s">
        <v>147</v>
      </c>
      <c r="C169" s="25">
        <f>überbaut!C169+baureif!C169+'baureif in 5 J.'!C169+langfristig!C169</f>
        <v>0</v>
      </c>
      <c r="D169" s="25">
        <f>überbaut!D169+baureif!D169+'baureif in 5 J.'!D169+langfristig!D169</f>
        <v>9.7999999999999989</v>
      </c>
      <c r="E169" s="25">
        <f>überbaut!E169+baureif!E169+'baureif in 5 J.'!E169+langfristig!E169</f>
        <v>0</v>
      </c>
      <c r="F169" s="25">
        <f>überbaut!F169+baureif!F169+'baureif in 5 J.'!F169+langfristig!F169</f>
        <v>21.299999999999997</v>
      </c>
      <c r="G169" s="25">
        <f>überbaut!G169+baureif!G169+'baureif in 5 J.'!G169+langfristig!G169</f>
        <v>1.9</v>
      </c>
      <c r="H169" s="25">
        <f>überbaut!H169+baureif!H169+'baureif in 5 J.'!H169+langfristig!H169</f>
        <v>0</v>
      </c>
      <c r="I169" s="25">
        <f>überbaut!I169+baureif!I169+'baureif in 5 J.'!I169+langfristig!I169</f>
        <v>0</v>
      </c>
      <c r="J169" s="25">
        <f>überbaut!J169+baureif!J169+'baureif in 5 J.'!J169+langfristig!J169</f>
        <v>2.5</v>
      </c>
      <c r="K169" s="25">
        <f>überbaut!K169+baureif!K169+'baureif in 5 J.'!K169+langfristig!K169</f>
        <v>0</v>
      </c>
      <c r="L169" s="25">
        <f>überbaut!L169+baureif!L169+'baureif in 5 J.'!L169+langfristig!L169</f>
        <v>2.8000000000000003</v>
      </c>
      <c r="M169" s="25">
        <f>überbaut!M169+baureif!M169+'baureif in 5 J.'!M169+langfristig!M169</f>
        <v>0.6</v>
      </c>
      <c r="N169" s="25">
        <f>überbaut!N169+baureif!N169+'baureif in 5 J.'!N169+langfristig!N169</f>
        <v>0</v>
      </c>
      <c r="O169" s="25">
        <f>überbaut!O169+baureif!O169+'baureif in 5 J.'!O169+langfristig!O169</f>
        <v>0</v>
      </c>
      <c r="P169" s="25">
        <f>überbaut!P169+baureif!P169+'baureif in 5 J.'!P169+langfristig!P169</f>
        <v>0</v>
      </c>
      <c r="Q169" s="44">
        <f>überbaut!Q169+baureif!Q169+'baureif in 5 J.'!Q169+langfristig!Q169</f>
        <v>0</v>
      </c>
      <c r="R169" s="38">
        <f>überbaut!R169+baureif!R169+'baureif in 5 J.'!R169+langfristig!R169</f>
        <v>38.9</v>
      </c>
      <c r="S169" s="2">
        <f t="shared" si="10"/>
        <v>32.999999999999993</v>
      </c>
      <c r="T169" s="2">
        <f t="shared" si="11"/>
        <v>2.5</v>
      </c>
      <c r="U169" s="2">
        <f t="shared" si="12"/>
        <v>2.8000000000000003</v>
      </c>
      <c r="V169" s="2">
        <f t="shared" si="13"/>
        <v>0.6</v>
      </c>
      <c r="W169" s="51">
        <f t="shared" si="14"/>
        <v>0</v>
      </c>
    </row>
    <row r="170" spans="1:23" x14ac:dyDescent="0.2">
      <c r="A170" s="20">
        <v>4257</v>
      </c>
      <c r="B170" s="22" t="s">
        <v>153</v>
      </c>
      <c r="C170" s="25">
        <f>überbaut!C170+baureif!C170+'baureif in 5 J.'!C170+langfristig!C170</f>
        <v>0</v>
      </c>
      <c r="D170" s="25">
        <f>überbaut!D170+baureif!D170+'baureif in 5 J.'!D170+langfristig!D170</f>
        <v>3.1</v>
      </c>
      <c r="E170" s="25">
        <f>überbaut!E170+baureif!E170+'baureif in 5 J.'!E170+langfristig!E170</f>
        <v>0</v>
      </c>
      <c r="F170" s="25">
        <f>überbaut!F170+baureif!F170+'baureif in 5 J.'!F170+langfristig!F170</f>
        <v>11</v>
      </c>
      <c r="G170" s="25">
        <f>überbaut!G170+baureif!G170+'baureif in 5 J.'!G170+langfristig!G170</f>
        <v>0</v>
      </c>
      <c r="H170" s="25">
        <f>überbaut!H170+baureif!H170+'baureif in 5 J.'!H170+langfristig!H170</f>
        <v>0</v>
      </c>
      <c r="I170" s="25">
        <f>überbaut!I170+baureif!I170+'baureif in 5 J.'!I170+langfristig!I170</f>
        <v>0</v>
      </c>
      <c r="J170" s="25">
        <f>überbaut!J170+baureif!J170+'baureif in 5 J.'!J170+langfristig!J170</f>
        <v>0</v>
      </c>
      <c r="K170" s="25">
        <f>überbaut!K170+baureif!K170+'baureif in 5 J.'!K170+langfristig!K170</f>
        <v>0</v>
      </c>
      <c r="L170" s="25">
        <f>überbaut!L170+baureif!L170+'baureif in 5 J.'!L170+langfristig!L170</f>
        <v>5.4</v>
      </c>
      <c r="M170" s="25">
        <f>überbaut!M170+baureif!M170+'baureif in 5 J.'!M170+langfristig!M170</f>
        <v>0</v>
      </c>
      <c r="N170" s="25">
        <f>überbaut!N170+baureif!N170+'baureif in 5 J.'!N170+langfristig!N170</f>
        <v>0</v>
      </c>
      <c r="O170" s="25">
        <f>überbaut!O170+baureif!O170+'baureif in 5 J.'!O170+langfristig!O170</f>
        <v>0</v>
      </c>
      <c r="P170" s="25">
        <f>überbaut!P170+baureif!P170+'baureif in 5 J.'!P170+langfristig!P170</f>
        <v>0</v>
      </c>
      <c r="Q170" s="44">
        <f>überbaut!Q170+baureif!Q170+'baureif in 5 J.'!Q170+langfristig!Q170</f>
        <v>0</v>
      </c>
      <c r="R170" s="38">
        <f>überbaut!R170+baureif!R170+'baureif in 5 J.'!R170+langfristig!R170</f>
        <v>19.500000000000004</v>
      </c>
      <c r="S170" s="2">
        <f t="shared" si="10"/>
        <v>14.1</v>
      </c>
      <c r="T170" s="2">
        <f t="shared" si="11"/>
        <v>0</v>
      </c>
      <c r="U170" s="2">
        <f t="shared" si="12"/>
        <v>5.4</v>
      </c>
      <c r="V170" s="2">
        <f t="shared" si="13"/>
        <v>0</v>
      </c>
      <c r="W170" s="51">
        <f t="shared" si="14"/>
        <v>0</v>
      </c>
    </row>
    <row r="171" spans="1:23" x14ac:dyDescent="0.2">
      <c r="A171" s="20">
        <v>4258</v>
      </c>
      <c r="B171" s="22" t="s">
        <v>160</v>
      </c>
      <c r="C171" s="25">
        <f>überbaut!C171+baureif!C171+'baureif in 5 J.'!C171+langfristig!C171</f>
        <v>0</v>
      </c>
      <c r="D171" s="25">
        <f>überbaut!D171+baureif!D171+'baureif in 5 J.'!D171+langfristig!D171</f>
        <v>12.1</v>
      </c>
      <c r="E171" s="25">
        <f>überbaut!E171+baureif!E171+'baureif in 5 J.'!E171+langfristig!E171</f>
        <v>0</v>
      </c>
      <c r="F171" s="25">
        <f>überbaut!F171+baureif!F171+'baureif in 5 J.'!F171+langfristig!F171</f>
        <v>66</v>
      </c>
      <c r="G171" s="25">
        <f>überbaut!G171+baureif!G171+'baureif in 5 J.'!G171+langfristig!G171</f>
        <v>73.899999999999991</v>
      </c>
      <c r="H171" s="25">
        <f>überbaut!H171+baureif!H171+'baureif in 5 J.'!H171+langfristig!H171</f>
        <v>0</v>
      </c>
      <c r="I171" s="25">
        <f>überbaut!I171+baureif!I171+'baureif in 5 J.'!I171+langfristig!I171</f>
        <v>38.200000000000003</v>
      </c>
      <c r="J171" s="25">
        <f>überbaut!J171+baureif!J171+'baureif in 5 J.'!J171+langfristig!J171</f>
        <v>46.8</v>
      </c>
      <c r="K171" s="25">
        <f>überbaut!K171+baureif!K171+'baureif in 5 J.'!K171+langfristig!K171</f>
        <v>46.599999999999994</v>
      </c>
      <c r="L171" s="25">
        <f>überbaut!L171+baureif!L171+'baureif in 5 J.'!L171+langfristig!L171</f>
        <v>50.4</v>
      </c>
      <c r="M171" s="25">
        <f>überbaut!M171+baureif!M171+'baureif in 5 J.'!M171+langfristig!M171</f>
        <v>0</v>
      </c>
      <c r="N171" s="25">
        <f>überbaut!N171+baureif!N171+'baureif in 5 J.'!N171+langfristig!N171</f>
        <v>0</v>
      </c>
      <c r="O171" s="25">
        <f>überbaut!O171+baureif!O171+'baureif in 5 J.'!O171+langfristig!O171</f>
        <v>0</v>
      </c>
      <c r="P171" s="25">
        <f>überbaut!P171+baureif!P171+'baureif in 5 J.'!P171+langfristig!P171</f>
        <v>11.2</v>
      </c>
      <c r="Q171" s="44">
        <f>überbaut!Q171+baureif!Q171+'baureif in 5 J.'!Q171+langfristig!Q171</f>
        <v>0</v>
      </c>
      <c r="R171" s="38">
        <f>überbaut!R171+baureif!R171+'baureif in 5 J.'!R171+langfristig!R171</f>
        <v>345.2</v>
      </c>
      <c r="S171" s="2">
        <f t="shared" si="10"/>
        <v>201.39999999999998</v>
      </c>
      <c r="T171" s="2">
        <f t="shared" si="11"/>
        <v>93.399999999999991</v>
      </c>
      <c r="U171" s="2">
        <f t="shared" si="12"/>
        <v>50.4</v>
      </c>
      <c r="V171" s="2">
        <f t="shared" si="13"/>
        <v>0</v>
      </c>
      <c r="W171" s="51">
        <f t="shared" si="14"/>
        <v>0</v>
      </c>
    </row>
    <row r="172" spans="1:23" x14ac:dyDescent="0.2">
      <c r="A172" s="20">
        <v>4259</v>
      </c>
      <c r="B172" s="22" t="s">
        <v>179</v>
      </c>
      <c r="C172" s="25">
        <f>überbaut!C172+baureif!C172+'baureif in 5 J.'!C172+langfristig!C172</f>
        <v>0</v>
      </c>
      <c r="D172" s="25">
        <f>überbaut!D172+baureif!D172+'baureif in 5 J.'!D172+langfristig!D172</f>
        <v>8.2999999999999989</v>
      </c>
      <c r="E172" s="25">
        <f>überbaut!E172+baureif!E172+'baureif in 5 J.'!E172+langfristig!E172</f>
        <v>0</v>
      </c>
      <c r="F172" s="25">
        <f>überbaut!F172+baureif!F172+'baureif in 5 J.'!F172+langfristig!F172</f>
        <v>16.399999999999999</v>
      </c>
      <c r="G172" s="25">
        <f>überbaut!G172+baureif!G172+'baureif in 5 J.'!G172+langfristig!G172</f>
        <v>0</v>
      </c>
      <c r="H172" s="25">
        <f>überbaut!H172+baureif!H172+'baureif in 5 J.'!H172+langfristig!H172</f>
        <v>1.7</v>
      </c>
      <c r="I172" s="25">
        <f>überbaut!I172+baureif!I172+'baureif in 5 J.'!I172+langfristig!I172</f>
        <v>0</v>
      </c>
      <c r="J172" s="25">
        <f>überbaut!J172+baureif!J172+'baureif in 5 J.'!J172+langfristig!J172</f>
        <v>0.7</v>
      </c>
      <c r="K172" s="25">
        <f>überbaut!K172+baureif!K172+'baureif in 5 J.'!K172+langfristig!K172</f>
        <v>0</v>
      </c>
      <c r="L172" s="25">
        <f>überbaut!L172+baureif!L172+'baureif in 5 J.'!L172+langfristig!L172</f>
        <v>2.2999999999999998</v>
      </c>
      <c r="M172" s="25">
        <f>überbaut!M172+baureif!M172+'baureif in 5 J.'!M172+langfristig!M172</f>
        <v>0.7</v>
      </c>
      <c r="N172" s="25">
        <f>überbaut!N172+baureif!N172+'baureif in 5 J.'!N172+langfristig!N172</f>
        <v>0</v>
      </c>
      <c r="O172" s="25">
        <f>überbaut!O172+baureif!O172+'baureif in 5 J.'!O172+langfristig!O172</f>
        <v>0</v>
      </c>
      <c r="P172" s="25">
        <f>überbaut!P172+baureif!P172+'baureif in 5 J.'!P172+langfristig!P172</f>
        <v>0</v>
      </c>
      <c r="Q172" s="44">
        <f>überbaut!Q172+baureif!Q172+'baureif in 5 J.'!Q172+langfristig!Q172</f>
        <v>0</v>
      </c>
      <c r="R172" s="38">
        <f>überbaut!R172+baureif!R172+'baureif in 5 J.'!R172+langfristig!R172</f>
        <v>30.099999999999998</v>
      </c>
      <c r="S172" s="2">
        <f t="shared" si="10"/>
        <v>26.399999999999995</v>
      </c>
      <c r="T172" s="2">
        <f t="shared" si="11"/>
        <v>0.7</v>
      </c>
      <c r="U172" s="2">
        <f t="shared" si="12"/>
        <v>2.2999999999999998</v>
      </c>
      <c r="V172" s="2">
        <f t="shared" si="13"/>
        <v>0.7</v>
      </c>
      <c r="W172" s="51">
        <f t="shared" si="14"/>
        <v>0</v>
      </c>
    </row>
    <row r="173" spans="1:23" x14ac:dyDescent="0.2">
      <c r="A173" s="20">
        <v>4260</v>
      </c>
      <c r="B173" s="22" t="s">
        <v>189</v>
      </c>
      <c r="C173" s="25">
        <f>überbaut!C173+baureif!C173+'baureif in 5 J.'!C173+langfristig!C173</f>
        <v>7.6</v>
      </c>
      <c r="D173" s="25">
        <f>überbaut!D173+baureif!D173+'baureif in 5 J.'!D173+langfristig!D173</f>
        <v>2.4</v>
      </c>
      <c r="E173" s="25">
        <f>überbaut!E173+baureif!E173+'baureif in 5 J.'!E173+langfristig!E173</f>
        <v>0</v>
      </c>
      <c r="F173" s="25">
        <f>überbaut!F173+baureif!F173+'baureif in 5 J.'!F173+langfristig!F173</f>
        <v>25.7</v>
      </c>
      <c r="G173" s="25">
        <f>überbaut!G173+baureif!G173+'baureif in 5 J.'!G173+langfristig!G173</f>
        <v>13.8</v>
      </c>
      <c r="H173" s="25">
        <f>überbaut!H173+baureif!H173+'baureif in 5 J.'!H173+langfristig!H173</f>
        <v>6.4</v>
      </c>
      <c r="I173" s="25">
        <f>überbaut!I173+baureif!I173+'baureif in 5 J.'!I173+langfristig!I173</f>
        <v>5.1999999999999993</v>
      </c>
      <c r="J173" s="25">
        <f>überbaut!J173+baureif!J173+'baureif in 5 J.'!J173+langfristig!J173</f>
        <v>8.8000000000000007</v>
      </c>
      <c r="K173" s="25">
        <f>überbaut!K173+baureif!K173+'baureif in 5 J.'!K173+langfristig!K173</f>
        <v>34.1</v>
      </c>
      <c r="L173" s="25">
        <f>überbaut!L173+baureif!L173+'baureif in 5 J.'!L173+langfristig!L173</f>
        <v>11.7</v>
      </c>
      <c r="M173" s="25">
        <f>überbaut!M173+baureif!M173+'baureif in 5 J.'!M173+langfristig!M173</f>
        <v>2.1</v>
      </c>
      <c r="N173" s="25">
        <f>überbaut!N173+baureif!N173+'baureif in 5 J.'!N173+langfristig!N173</f>
        <v>0</v>
      </c>
      <c r="O173" s="25">
        <f>überbaut!O173+baureif!O173+'baureif in 5 J.'!O173+langfristig!O173</f>
        <v>1.1000000000000001</v>
      </c>
      <c r="P173" s="25">
        <f>überbaut!P173+baureif!P173+'baureif in 5 J.'!P173+langfristig!P173</f>
        <v>0</v>
      </c>
      <c r="Q173" s="44">
        <f>überbaut!Q173+baureif!Q173+'baureif in 5 J.'!Q173+langfristig!Q173</f>
        <v>0</v>
      </c>
      <c r="R173" s="38">
        <f>überbaut!R173+baureif!R173+'baureif in 5 J.'!R173+langfristig!R173</f>
        <v>118.89999999999999</v>
      </c>
      <c r="S173" s="2">
        <f t="shared" si="10"/>
        <v>61.099999999999994</v>
      </c>
      <c r="T173" s="2">
        <f t="shared" si="11"/>
        <v>42.900000000000006</v>
      </c>
      <c r="U173" s="2">
        <f t="shared" si="12"/>
        <v>11.7</v>
      </c>
      <c r="V173" s="2">
        <f t="shared" si="13"/>
        <v>3.2</v>
      </c>
      <c r="W173" s="51">
        <f t="shared" si="14"/>
        <v>0</v>
      </c>
    </row>
    <row r="174" spans="1:23" x14ac:dyDescent="0.2">
      <c r="A174" s="20">
        <v>4261</v>
      </c>
      <c r="B174" s="22" t="s">
        <v>210</v>
      </c>
      <c r="C174" s="25">
        <f>überbaut!C174+baureif!C174+'baureif in 5 J.'!C174+langfristig!C174</f>
        <v>0</v>
      </c>
      <c r="D174" s="25">
        <f>überbaut!D174+baureif!D174+'baureif in 5 J.'!D174+langfristig!D174</f>
        <v>10.9</v>
      </c>
      <c r="E174" s="25">
        <f>überbaut!E174+baureif!E174+'baureif in 5 J.'!E174+langfristig!E174</f>
        <v>0</v>
      </c>
      <c r="F174" s="25">
        <f>überbaut!F174+baureif!F174+'baureif in 5 J.'!F174+langfristig!F174</f>
        <v>45.4</v>
      </c>
      <c r="G174" s="25">
        <f>überbaut!G174+baureif!G174+'baureif in 5 J.'!G174+langfristig!G174</f>
        <v>0</v>
      </c>
      <c r="H174" s="25">
        <f>überbaut!H174+baureif!H174+'baureif in 5 J.'!H174+langfristig!H174</f>
        <v>0</v>
      </c>
      <c r="I174" s="25">
        <f>überbaut!I174+baureif!I174+'baureif in 5 J.'!I174+langfristig!I174</f>
        <v>0</v>
      </c>
      <c r="J174" s="25">
        <f>überbaut!J174+baureif!J174+'baureif in 5 J.'!J174+langfristig!J174</f>
        <v>6.1999999999999993</v>
      </c>
      <c r="K174" s="25">
        <f>überbaut!K174+baureif!K174+'baureif in 5 J.'!K174+langfristig!K174</f>
        <v>4.4000000000000004</v>
      </c>
      <c r="L174" s="25">
        <f>überbaut!L174+baureif!L174+'baureif in 5 J.'!L174+langfristig!L174</f>
        <v>6</v>
      </c>
      <c r="M174" s="25">
        <f>überbaut!M174+baureif!M174+'baureif in 5 J.'!M174+langfristig!M174</f>
        <v>0.4</v>
      </c>
      <c r="N174" s="25">
        <f>überbaut!N174+baureif!N174+'baureif in 5 J.'!N174+langfristig!N174</f>
        <v>0</v>
      </c>
      <c r="O174" s="25">
        <f>überbaut!O174+baureif!O174+'baureif in 5 J.'!O174+langfristig!O174</f>
        <v>0.2</v>
      </c>
      <c r="P174" s="25">
        <f>überbaut!P174+baureif!P174+'baureif in 5 J.'!P174+langfristig!P174</f>
        <v>0</v>
      </c>
      <c r="Q174" s="44">
        <f>überbaut!Q174+baureif!Q174+'baureif in 5 J.'!Q174+langfristig!Q174</f>
        <v>0</v>
      </c>
      <c r="R174" s="38">
        <f>überbaut!R174+baureif!R174+'baureif in 5 J.'!R174+langfristig!R174</f>
        <v>73.5</v>
      </c>
      <c r="S174" s="2">
        <f t="shared" si="10"/>
        <v>56.3</v>
      </c>
      <c r="T174" s="2">
        <f t="shared" si="11"/>
        <v>10.6</v>
      </c>
      <c r="U174" s="2">
        <f t="shared" si="12"/>
        <v>6</v>
      </c>
      <c r="V174" s="2">
        <f t="shared" si="13"/>
        <v>0.60000000000000009</v>
      </c>
      <c r="W174" s="51">
        <f t="shared" si="14"/>
        <v>0</v>
      </c>
    </row>
    <row r="175" spans="1:23" x14ac:dyDescent="0.2">
      <c r="A175" s="20">
        <v>4262</v>
      </c>
      <c r="B175" s="22" t="s">
        <v>212</v>
      </c>
      <c r="C175" s="25">
        <f>überbaut!C175+baureif!C175+'baureif in 5 J.'!C175+langfristig!C175</f>
        <v>0</v>
      </c>
      <c r="D175" s="25">
        <f>überbaut!D175+baureif!D175+'baureif in 5 J.'!D175+langfristig!D175</f>
        <v>13.9</v>
      </c>
      <c r="E175" s="25">
        <f>überbaut!E175+baureif!E175+'baureif in 5 J.'!E175+langfristig!E175</f>
        <v>0</v>
      </c>
      <c r="F175" s="25">
        <f>überbaut!F175+baureif!F175+'baureif in 5 J.'!F175+langfristig!F175</f>
        <v>20.700000000000003</v>
      </c>
      <c r="G175" s="25">
        <f>überbaut!G175+baureif!G175+'baureif in 5 J.'!G175+langfristig!G175</f>
        <v>0</v>
      </c>
      <c r="H175" s="25">
        <f>überbaut!H175+baureif!H175+'baureif in 5 J.'!H175+langfristig!H175</f>
        <v>3.9</v>
      </c>
      <c r="I175" s="25">
        <f>überbaut!I175+baureif!I175+'baureif in 5 J.'!I175+langfristig!I175</f>
        <v>0</v>
      </c>
      <c r="J175" s="25">
        <f>überbaut!J175+baureif!J175+'baureif in 5 J.'!J175+langfristig!J175</f>
        <v>1.4</v>
      </c>
      <c r="K175" s="25">
        <f>überbaut!K175+baureif!K175+'baureif in 5 J.'!K175+langfristig!K175</f>
        <v>0</v>
      </c>
      <c r="L175" s="25">
        <f>überbaut!L175+baureif!L175+'baureif in 5 J.'!L175+langfristig!L175</f>
        <v>3.5</v>
      </c>
      <c r="M175" s="25">
        <f>überbaut!M175+baureif!M175+'baureif in 5 J.'!M175+langfristig!M175</f>
        <v>0</v>
      </c>
      <c r="N175" s="25">
        <f>überbaut!N175+baureif!N175+'baureif in 5 J.'!N175+langfristig!N175</f>
        <v>0</v>
      </c>
      <c r="O175" s="25">
        <f>überbaut!O175+baureif!O175+'baureif in 5 J.'!O175+langfristig!O175</f>
        <v>0.9</v>
      </c>
      <c r="P175" s="25">
        <f>überbaut!P175+baureif!P175+'baureif in 5 J.'!P175+langfristig!P175</f>
        <v>0</v>
      </c>
      <c r="Q175" s="44">
        <f>überbaut!Q175+baureif!Q175+'baureif in 5 J.'!Q175+langfristig!Q175</f>
        <v>0</v>
      </c>
      <c r="R175" s="38">
        <f>überbaut!R175+baureif!R175+'baureif in 5 J.'!R175+langfristig!R175</f>
        <v>44.300000000000004</v>
      </c>
      <c r="S175" s="2">
        <f t="shared" si="10"/>
        <v>38.5</v>
      </c>
      <c r="T175" s="2">
        <f t="shared" si="11"/>
        <v>1.4</v>
      </c>
      <c r="U175" s="2">
        <f t="shared" si="12"/>
        <v>3.5</v>
      </c>
      <c r="V175" s="2">
        <f t="shared" si="13"/>
        <v>0.9</v>
      </c>
      <c r="W175" s="51">
        <f t="shared" si="14"/>
        <v>0</v>
      </c>
    </row>
    <row r="176" spans="1:23" x14ac:dyDescent="0.2">
      <c r="A176" s="20">
        <v>4263</v>
      </c>
      <c r="B176" s="22" t="s">
        <v>225</v>
      </c>
      <c r="C176" s="25">
        <f>überbaut!C176+baureif!C176+'baureif in 5 J.'!C176+langfristig!C176</f>
        <v>12</v>
      </c>
      <c r="D176" s="25">
        <f>überbaut!D176+baureif!D176+'baureif in 5 J.'!D176+langfristig!D176</f>
        <v>0</v>
      </c>
      <c r="E176" s="25">
        <f>überbaut!E176+baureif!E176+'baureif in 5 J.'!E176+langfristig!E176</f>
        <v>0</v>
      </c>
      <c r="F176" s="25">
        <f>überbaut!F176+baureif!F176+'baureif in 5 J.'!F176+langfristig!F176</f>
        <v>38.1</v>
      </c>
      <c r="G176" s="25">
        <f>überbaut!G176+baureif!G176+'baureif in 5 J.'!G176+langfristig!G176</f>
        <v>1.4000000000000001</v>
      </c>
      <c r="H176" s="25">
        <f>überbaut!H176+baureif!H176+'baureif in 5 J.'!H176+langfristig!H176</f>
        <v>7.5</v>
      </c>
      <c r="I176" s="25">
        <f>überbaut!I176+baureif!I176+'baureif in 5 J.'!I176+langfristig!I176</f>
        <v>3.1</v>
      </c>
      <c r="J176" s="25">
        <f>überbaut!J176+baureif!J176+'baureif in 5 J.'!J176+langfristig!J176</f>
        <v>7.7</v>
      </c>
      <c r="K176" s="25">
        <f>überbaut!K176+baureif!K176+'baureif in 5 J.'!K176+langfristig!K176</f>
        <v>0</v>
      </c>
      <c r="L176" s="25">
        <f>überbaut!L176+baureif!L176+'baureif in 5 J.'!L176+langfristig!L176</f>
        <v>7.2</v>
      </c>
      <c r="M176" s="25">
        <f>überbaut!M176+baureif!M176+'baureif in 5 J.'!M176+langfristig!M176</f>
        <v>0</v>
      </c>
      <c r="N176" s="25">
        <f>überbaut!N176+baureif!N176+'baureif in 5 J.'!N176+langfristig!N176</f>
        <v>0</v>
      </c>
      <c r="O176" s="25">
        <f>überbaut!O176+baureif!O176+'baureif in 5 J.'!O176+langfristig!O176</f>
        <v>1.5</v>
      </c>
      <c r="P176" s="25">
        <f>überbaut!P176+baureif!P176+'baureif in 5 J.'!P176+langfristig!P176</f>
        <v>0</v>
      </c>
      <c r="Q176" s="44">
        <f>überbaut!Q176+baureif!Q176+'baureif in 5 J.'!Q176+langfristig!Q176</f>
        <v>0</v>
      </c>
      <c r="R176" s="38">
        <f>überbaut!R176+baureif!R176+'baureif in 5 J.'!R176+langfristig!R176</f>
        <v>78.5</v>
      </c>
      <c r="S176" s="2">
        <f t="shared" si="10"/>
        <v>62.1</v>
      </c>
      <c r="T176" s="2">
        <f t="shared" si="11"/>
        <v>7.7</v>
      </c>
      <c r="U176" s="2">
        <f t="shared" si="12"/>
        <v>7.2</v>
      </c>
      <c r="V176" s="2">
        <f t="shared" si="13"/>
        <v>1.5</v>
      </c>
      <c r="W176" s="51">
        <f t="shared" si="14"/>
        <v>0</v>
      </c>
    </row>
    <row r="177" spans="1:23" x14ac:dyDescent="0.2">
      <c r="A177" s="20">
        <v>4264</v>
      </c>
      <c r="B177" s="22" t="s">
        <v>229</v>
      </c>
      <c r="C177" s="25">
        <f>überbaut!C177+baureif!C177+'baureif in 5 J.'!C177+langfristig!C177</f>
        <v>0</v>
      </c>
      <c r="D177" s="25">
        <f>überbaut!D177+baureif!D177+'baureif in 5 J.'!D177+langfristig!D177</f>
        <v>7.1</v>
      </c>
      <c r="E177" s="25">
        <f>überbaut!E177+baureif!E177+'baureif in 5 J.'!E177+langfristig!E177</f>
        <v>11.200000000000001</v>
      </c>
      <c r="F177" s="25">
        <f>überbaut!F177+baureif!F177+'baureif in 5 J.'!F177+langfristig!F177</f>
        <v>5.3</v>
      </c>
      <c r="G177" s="25">
        <f>überbaut!G177+baureif!G177+'baureif in 5 J.'!G177+langfristig!G177</f>
        <v>0</v>
      </c>
      <c r="H177" s="25">
        <f>überbaut!H177+baureif!H177+'baureif in 5 J.'!H177+langfristig!H177</f>
        <v>0.5</v>
      </c>
      <c r="I177" s="25">
        <f>überbaut!I177+baureif!I177+'baureif in 5 J.'!I177+langfristig!I177</f>
        <v>4.5</v>
      </c>
      <c r="J177" s="25">
        <f>überbaut!J177+baureif!J177+'baureif in 5 J.'!J177+langfristig!J177</f>
        <v>1.3</v>
      </c>
      <c r="K177" s="25">
        <f>überbaut!K177+baureif!K177+'baureif in 5 J.'!K177+langfristig!K177</f>
        <v>0</v>
      </c>
      <c r="L177" s="25">
        <f>überbaut!L177+baureif!L177+'baureif in 5 J.'!L177+langfristig!L177</f>
        <v>2.7</v>
      </c>
      <c r="M177" s="25">
        <f>überbaut!M177+baureif!M177+'baureif in 5 J.'!M177+langfristig!M177</f>
        <v>1.2</v>
      </c>
      <c r="N177" s="25">
        <f>überbaut!N177+baureif!N177+'baureif in 5 J.'!N177+langfristig!N177</f>
        <v>0</v>
      </c>
      <c r="O177" s="25">
        <f>überbaut!O177+baureif!O177+'baureif in 5 J.'!O177+langfristig!O177</f>
        <v>0</v>
      </c>
      <c r="P177" s="25">
        <f>überbaut!P177+baureif!P177+'baureif in 5 J.'!P177+langfristig!P177</f>
        <v>0</v>
      </c>
      <c r="Q177" s="44">
        <f>überbaut!Q177+baureif!Q177+'baureif in 5 J.'!Q177+langfristig!Q177</f>
        <v>0</v>
      </c>
      <c r="R177" s="38">
        <f>überbaut!R177+baureif!R177+'baureif in 5 J.'!R177+langfristig!R177</f>
        <v>33.800000000000004</v>
      </c>
      <c r="S177" s="2">
        <f t="shared" si="10"/>
        <v>28.6</v>
      </c>
      <c r="T177" s="2">
        <f t="shared" si="11"/>
        <v>1.3</v>
      </c>
      <c r="U177" s="2">
        <f t="shared" si="12"/>
        <v>2.7</v>
      </c>
      <c r="V177" s="2">
        <f t="shared" si="13"/>
        <v>1.2</v>
      </c>
      <c r="W177" s="51">
        <f t="shared" si="14"/>
        <v>0</v>
      </c>
    </row>
    <row r="178" spans="1:23" x14ac:dyDescent="0.2">
      <c r="A178" s="20">
        <v>4271</v>
      </c>
      <c r="B178" s="22" t="s">
        <v>21</v>
      </c>
      <c r="C178" s="25">
        <f>überbaut!C178+baureif!C178+'baureif in 5 J.'!C178+langfristig!C178</f>
        <v>8.9</v>
      </c>
      <c r="D178" s="25">
        <f>überbaut!D178+baureif!D178+'baureif in 5 J.'!D178+langfristig!D178</f>
        <v>2.7</v>
      </c>
      <c r="E178" s="25">
        <f>überbaut!E178+baureif!E178+'baureif in 5 J.'!E178+langfristig!E178</f>
        <v>0</v>
      </c>
      <c r="F178" s="25">
        <f>überbaut!F178+baureif!F178+'baureif in 5 J.'!F178+langfristig!F178</f>
        <v>84.7</v>
      </c>
      <c r="G178" s="25">
        <f>überbaut!G178+baureif!G178+'baureif in 5 J.'!G178+langfristig!G178</f>
        <v>15.799999999999999</v>
      </c>
      <c r="H178" s="25">
        <f>überbaut!H178+baureif!H178+'baureif in 5 J.'!H178+langfristig!H178</f>
        <v>0</v>
      </c>
      <c r="I178" s="25">
        <f>überbaut!I178+baureif!I178+'baureif in 5 J.'!I178+langfristig!I178</f>
        <v>32.300000000000004</v>
      </c>
      <c r="J178" s="25">
        <f>überbaut!J178+baureif!J178+'baureif in 5 J.'!J178+langfristig!J178</f>
        <v>20.5</v>
      </c>
      <c r="K178" s="25">
        <f>überbaut!K178+baureif!K178+'baureif in 5 J.'!K178+langfristig!K178</f>
        <v>7.5</v>
      </c>
      <c r="L178" s="25">
        <f>überbaut!L178+baureif!L178+'baureif in 5 J.'!L178+langfristig!L178</f>
        <v>36.200000000000003</v>
      </c>
      <c r="M178" s="25">
        <f>überbaut!M178+baureif!M178+'baureif in 5 J.'!M178+langfristig!M178</f>
        <v>6.3</v>
      </c>
      <c r="N178" s="25">
        <f>überbaut!N178+baureif!N178+'baureif in 5 J.'!N178+langfristig!N178</f>
        <v>0</v>
      </c>
      <c r="O178" s="25">
        <f>überbaut!O178+baureif!O178+'baureif in 5 J.'!O178+langfristig!O178</f>
        <v>0</v>
      </c>
      <c r="P178" s="25">
        <f>überbaut!P178+baureif!P178+'baureif in 5 J.'!P178+langfristig!P178</f>
        <v>0</v>
      </c>
      <c r="Q178" s="44">
        <f>überbaut!Q178+baureif!Q178+'baureif in 5 J.'!Q178+langfristig!Q178</f>
        <v>1.4</v>
      </c>
      <c r="R178" s="38">
        <f>überbaut!R178+baureif!R178+'baureif in 5 J.'!R178+langfristig!R178</f>
        <v>216.3</v>
      </c>
      <c r="S178" s="2">
        <f t="shared" si="10"/>
        <v>144.4</v>
      </c>
      <c r="T178" s="2">
        <f t="shared" si="11"/>
        <v>28</v>
      </c>
      <c r="U178" s="2">
        <f t="shared" si="12"/>
        <v>36.200000000000003</v>
      </c>
      <c r="V178" s="2">
        <f t="shared" si="13"/>
        <v>6.3</v>
      </c>
      <c r="W178" s="51">
        <f t="shared" si="14"/>
        <v>1.4</v>
      </c>
    </row>
    <row r="179" spans="1:23" x14ac:dyDescent="0.2">
      <c r="A179" s="20">
        <v>4272</v>
      </c>
      <c r="B179" s="31" t="s">
        <v>26</v>
      </c>
      <c r="C179" s="25">
        <f>überbaut!C179+baureif!C179+'baureif in 5 J.'!C179+langfristig!C179</f>
        <v>0</v>
      </c>
      <c r="D179" s="25">
        <f>überbaut!D179+baureif!D179+'baureif in 5 J.'!D179+langfristig!D179</f>
        <v>5.3000000000000007</v>
      </c>
      <c r="E179" s="25">
        <f>überbaut!E179+baureif!E179+'baureif in 5 J.'!E179+langfristig!E179</f>
        <v>0</v>
      </c>
      <c r="F179" s="25">
        <f>überbaut!F179+baureif!F179+'baureif in 5 J.'!F179+langfristig!F179</f>
        <v>7.5</v>
      </c>
      <c r="G179" s="25">
        <f>überbaut!G179+baureif!G179+'baureif in 5 J.'!G179+langfristig!G179</f>
        <v>0</v>
      </c>
      <c r="H179" s="25">
        <f>überbaut!H179+baureif!H179+'baureif in 5 J.'!H179+langfristig!H179</f>
        <v>0</v>
      </c>
      <c r="I179" s="25">
        <f>überbaut!I179+baureif!I179+'baureif in 5 J.'!I179+langfristig!I179</f>
        <v>0</v>
      </c>
      <c r="J179" s="25">
        <f>überbaut!J179+baureif!J179+'baureif in 5 J.'!J179+langfristig!J179</f>
        <v>6.9</v>
      </c>
      <c r="K179" s="25">
        <f>überbaut!K179+baureif!K179+'baureif in 5 J.'!K179+langfristig!K179</f>
        <v>0</v>
      </c>
      <c r="L179" s="25">
        <f>überbaut!L179+baureif!L179+'baureif in 5 J.'!L179+langfristig!L179</f>
        <v>2.7</v>
      </c>
      <c r="M179" s="25">
        <f>überbaut!M179+baureif!M179+'baureif in 5 J.'!M179+langfristig!M179</f>
        <v>1.2</v>
      </c>
      <c r="N179" s="25">
        <f>überbaut!N179+baureif!N179+'baureif in 5 J.'!N179+langfristig!N179</f>
        <v>0</v>
      </c>
      <c r="O179" s="25">
        <f>überbaut!O179+baureif!O179+'baureif in 5 J.'!O179+langfristig!O179</f>
        <v>0</v>
      </c>
      <c r="P179" s="25">
        <f>überbaut!P179+baureif!P179+'baureif in 5 J.'!P179+langfristig!P179</f>
        <v>0</v>
      </c>
      <c r="Q179" s="44">
        <f>überbaut!Q179+baureif!Q179+'baureif in 5 J.'!Q179+langfristig!Q179</f>
        <v>0</v>
      </c>
      <c r="R179" s="38">
        <f>überbaut!R179+baureif!R179+'baureif in 5 J.'!R179+langfristig!R179</f>
        <v>23.599999999999998</v>
      </c>
      <c r="S179" s="2">
        <f t="shared" si="10"/>
        <v>12.8</v>
      </c>
      <c r="T179" s="2">
        <f t="shared" si="11"/>
        <v>6.9</v>
      </c>
      <c r="U179" s="2">
        <f t="shared" si="12"/>
        <v>2.7</v>
      </c>
      <c r="V179" s="2">
        <f t="shared" si="13"/>
        <v>1.2</v>
      </c>
      <c r="W179" s="51">
        <f t="shared" si="14"/>
        <v>0</v>
      </c>
    </row>
    <row r="180" spans="1:23" x14ac:dyDescent="0.2">
      <c r="A180" s="20">
        <v>4273</v>
      </c>
      <c r="B180" s="22" t="s">
        <v>46</v>
      </c>
      <c r="C180" s="25">
        <f>überbaut!C180+baureif!C180+'baureif in 5 J.'!C180+langfristig!C180</f>
        <v>0</v>
      </c>
      <c r="D180" s="25">
        <f>überbaut!D180+baureif!D180+'baureif in 5 J.'!D180+langfristig!D180</f>
        <v>5.5</v>
      </c>
      <c r="E180" s="25">
        <f>überbaut!E180+baureif!E180+'baureif in 5 J.'!E180+langfristig!E180</f>
        <v>0</v>
      </c>
      <c r="F180" s="25">
        <f>überbaut!F180+baureif!F180+'baureif in 5 J.'!F180+langfristig!F180</f>
        <v>12.3</v>
      </c>
      <c r="G180" s="25">
        <f>überbaut!G180+baureif!G180+'baureif in 5 J.'!G180+langfristig!G180</f>
        <v>1.8</v>
      </c>
      <c r="H180" s="25">
        <f>überbaut!H180+baureif!H180+'baureif in 5 J.'!H180+langfristig!H180</f>
        <v>0</v>
      </c>
      <c r="I180" s="25">
        <f>überbaut!I180+baureif!I180+'baureif in 5 J.'!I180+langfristig!I180</f>
        <v>0</v>
      </c>
      <c r="J180" s="25">
        <f>überbaut!J180+baureif!J180+'baureif in 5 J.'!J180+langfristig!J180</f>
        <v>2.5</v>
      </c>
      <c r="K180" s="25">
        <f>überbaut!K180+baureif!K180+'baureif in 5 J.'!K180+langfristig!K180</f>
        <v>0</v>
      </c>
      <c r="L180" s="25">
        <f>überbaut!L180+baureif!L180+'baureif in 5 J.'!L180+langfristig!L180</f>
        <v>2.7</v>
      </c>
      <c r="M180" s="25">
        <f>überbaut!M180+baureif!M180+'baureif in 5 J.'!M180+langfristig!M180</f>
        <v>0</v>
      </c>
      <c r="N180" s="25">
        <f>überbaut!N180+baureif!N180+'baureif in 5 J.'!N180+langfristig!N180</f>
        <v>0</v>
      </c>
      <c r="O180" s="25">
        <f>überbaut!O180+baureif!O180+'baureif in 5 J.'!O180+langfristig!O180</f>
        <v>0</v>
      </c>
      <c r="P180" s="25">
        <f>überbaut!P180+baureif!P180+'baureif in 5 J.'!P180+langfristig!P180</f>
        <v>0</v>
      </c>
      <c r="Q180" s="44">
        <f>überbaut!Q180+baureif!Q180+'baureif in 5 J.'!Q180+langfristig!Q180</f>
        <v>0</v>
      </c>
      <c r="R180" s="38">
        <f>überbaut!R180+baureif!R180+'baureif in 5 J.'!R180+langfristig!R180</f>
        <v>24.8</v>
      </c>
      <c r="S180" s="2">
        <f t="shared" si="10"/>
        <v>19.600000000000001</v>
      </c>
      <c r="T180" s="2">
        <f t="shared" si="11"/>
        <v>2.5</v>
      </c>
      <c r="U180" s="2">
        <f t="shared" si="12"/>
        <v>2.7</v>
      </c>
      <c r="V180" s="2">
        <f t="shared" si="13"/>
        <v>0</v>
      </c>
      <c r="W180" s="51">
        <f t="shared" si="14"/>
        <v>0</v>
      </c>
    </row>
    <row r="181" spans="1:23" x14ac:dyDescent="0.2">
      <c r="A181" s="20">
        <v>4274</v>
      </c>
      <c r="B181" s="22" t="s">
        <v>50</v>
      </c>
      <c r="C181" s="25">
        <f>überbaut!C181+baureif!C181+'baureif in 5 J.'!C181+langfristig!C181</f>
        <v>0</v>
      </c>
      <c r="D181" s="25">
        <f>überbaut!D181+baureif!D181+'baureif in 5 J.'!D181+langfristig!D181</f>
        <v>10.700000000000001</v>
      </c>
      <c r="E181" s="25">
        <f>überbaut!E181+baureif!E181+'baureif in 5 J.'!E181+langfristig!E181</f>
        <v>0</v>
      </c>
      <c r="F181" s="25">
        <f>überbaut!F181+baureif!F181+'baureif in 5 J.'!F181+langfristig!F181</f>
        <v>73.400000000000006</v>
      </c>
      <c r="G181" s="25">
        <f>überbaut!G181+baureif!G181+'baureif in 5 J.'!G181+langfristig!G181</f>
        <v>4.1000000000000005</v>
      </c>
      <c r="H181" s="25">
        <f>überbaut!H181+baureif!H181+'baureif in 5 J.'!H181+langfristig!H181</f>
        <v>0.9</v>
      </c>
      <c r="I181" s="25">
        <f>überbaut!I181+baureif!I181+'baureif in 5 J.'!I181+langfristig!I181</f>
        <v>5.6000000000000005</v>
      </c>
      <c r="J181" s="25">
        <f>überbaut!J181+baureif!J181+'baureif in 5 J.'!J181+langfristig!J181</f>
        <v>6.1999999999999993</v>
      </c>
      <c r="K181" s="25">
        <f>überbaut!K181+baureif!K181+'baureif in 5 J.'!K181+langfristig!K181</f>
        <v>3.7</v>
      </c>
      <c r="L181" s="25">
        <f>überbaut!L181+baureif!L181+'baureif in 5 J.'!L181+langfristig!L181</f>
        <v>5.3</v>
      </c>
      <c r="M181" s="25">
        <f>überbaut!M181+baureif!M181+'baureif in 5 J.'!M181+langfristig!M181</f>
        <v>0</v>
      </c>
      <c r="N181" s="25">
        <f>überbaut!N181+baureif!N181+'baureif in 5 J.'!N181+langfristig!N181</f>
        <v>1.9</v>
      </c>
      <c r="O181" s="25">
        <f>überbaut!O181+baureif!O181+'baureif in 5 J.'!O181+langfristig!O181</f>
        <v>1.2</v>
      </c>
      <c r="P181" s="25">
        <f>überbaut!P181+baureif!P181+'baureif in 5 J.'!P181+langfristig!P181</f>
        <v>0</v>
      </c>
      <c r="Q181" s="44">
        <f>überbaut!Q181+baureif!Q181+'baureif in 5 J.'!Q181+langfristig!Q181</f>
        <v>0</v>
      </c>
      <c r="R181" s="38">
        <f>überbaut!R181+baureif!R181+'baureif in 5 J.'!R181+langfristig!R181</f>
        <v>113.00000000000001</v>
      </c>
      <c r="S181" s="2">
        <f t="shared" si="10"/>
        <v>94.7</v>
      </c>
      <c r="T181" s="2">
        <f t="shared" si="11"/>
        <v>9.8999999999999986</v>
      </c>
      <c r="U181" s="2">
        <f t="shared" si="12"/>
        <v>5.3</v>
      </c>
      <c r="V181" s="2">
        <f t="shared" si="13"/>
        <v>3.0999999999999996</v>
      </c>
      <c r="W181" s="51">
        <f t="shared" si="14"/>
        <v>0</v>
      </c>
    </row>
    <row r="182" spans="1:23" x14ac:dyDescent="0.2">
      <c r="A182" s="20">
        <v>4275</v>
      </c>
      <c r="B182" s="30" t="s">
        <v>105</v>
      </c>
      <c r="C182" s="25">
        <f>überbaut!C182+baureif!C182+'baureif in 5 J.'!C182+langfristig!C182</f>
        <v>0</v>
      </c>
      <c r="D182" s="25">
        <f>überbaut!D182+baureif!D182+'baureif in 5 J.'!D182+langfristig!D182</f>
        <v>3.1</v>
      </c>
      <c r="E182" s="25">
        <f>überbaut!E182+baureif!E182+'baureif in 5 J.'!E182+langfristig!E182</f>
        <v>2.2000000000000002</v>
      </c>
      <c r="F182" s="25">
        <f>überbaut!F182+baureif!F182+'baureif in 5 J.'!F182+langfristig!F182</f>
        <v>15.100000000000001</v>
      </c>
      <c r="G182" s="25">
        <f>überbaut!G182+baureif!G182+'baureif in 5 J.'!G182+langfristig!G182</f>
        <v>0</v>
      </c>
      <c r="H182" s="25">
        <f>überbaut!H182+baureif!H182+'baureif in 5 J.'!H182+langfristig!H182</f>
        <v>0</v>
      </c>
      <c r="I182" s="25">
        <f>überbaut!I182+baureif!I182+'baureif in 5 J.'!I182+langfristig!I182</f>
        <v>12.1</v>
      </c>
      <c r="J182" s="25">
        <f>überbaut!J182+baureif!J182+'baureif in 5 J.'!J182+langfristig!J182</f>
        <v>2.9</v>
      </c>
      <c r="K182" s="25">
        <f>überbaut!K182+baureif!K182+'baureif in 5 J.'!K182+langfristig!K182</f>
        <v>0</v>
      </c>
      <c r="L182" s="25">
        <f>überbaut!L182+baureif!L182+'baureif in 5 J.'!L182+langfristig!L182</f>
        <v>3.9</v>
      </c>
      <c r="M182" s="25">
        <f>überbaut!M182+baureif!M182+'baureif in 5 J.'!M182+langfristig!M182</f>
        <v>0</v>
      </c>
      <c r="N182" s="25">
        <f>überbaut!N182+baureif!N182+'baureif in 5 J.'!N182+langfristig!N182</f>
        <v>0</v>
      </c>
      <c r="O182" s="25">
        <f>überbaut!O182+baureif!O182+'baureif in 5 J.'!O182+langfristig!O182</f>
        <v>0</v>
      </c>
      <c r="P182" s="25">
        <f>überbaut!P182+baureif!P182+'baureif in 5 J.'!P182+langfristig!P182</f>
        <v>0</v>
      </c>
      <c r="Q182" s="44">
        <f>überbaut!Q182+baureif!Q182+'baureif in 5 J.'!Q182+langfristig!Q182</f>
        <v>0</v>
      </c>
      <c r="R182" s="38">
        <f>überbaut!R182+baureif!R182+'baureif in 5 J.'!R182+langfristig!R182</f>
        <v>39.300000000000004</v>
      </c>
      <c r="S182" s="2">
        <f t="shared" si="10"/>
        <v>32.5</v>
      </c>
      <c r="T182" s="2">
        <f t="shared" si="11"/>
        <v>2.9</v>
      </c>
      <c r="U182" s="2">
        <f t="shared" si="12"/>
        <v>3.9</v>
      </c>
      <c r="V182" s="2">
        <f t="shared" si="13"/>
        <v>0</v>
      </c>
      <c r="W182" s="51">
        <f t="shared" si="14"/>
        <v>0</v>
      </c>
    </row>
    <row r="183" spans="1:23" x14ac:dyDescent="0.2">
      <c r="A183" s="20">
        <v>4276</v>
      </c>
      <c r="B183" s="22" t="s">
        <v>108</v>
      </c>
      <c r="C183" s="25">
        <f>überbaut!C183+baureif!C183+'baureif in 5 J.'!C183+langfristig!C183</f>
        <v>16.8</v>
      </c>
      <c r="D183" s="25">
        <f>überbaut!D183+baureif!D183+'baureif in 5 J.'!D183+langfristig!D183</f>
        <v>0</v>
      </c>
      <c r="E183" s="25">
        <f>überbaut!E183+baureif!E183+'baureif in 5 J.'!E183+langfristig!E183</f>
        <v>69.2</v>
      </c>
      <c r="F183" s="25">
        <f>überbaut!F183+baureif!F183+'baureif in 5 J.'!F183+langfristig!F183</f>
        <v>17.7</v>
      </c>
      <c r="G183" s="25">
        <f>überbaut!G183+baureif!G183+'baureif in 5 J.'!G183+langfristig!G183</f>
        <v>4.7</v>
      </c>
      <c r="H183" s="25">
        <f>überbaut!H183+baureif!H183+'baureif in 5 J.'!H183+langfristig!H183</f>
        <v>10.6</v>
      </c>
      <c r="I183" s="25">
        <f>überbaut!I183+baureif!I183+'baureif in 5 J.'!I183+langfristig!I183</f>
        <v>8.1999999999999993</v>
      </c>
      <c r="J183" s="25">
        <f>überbaut!J183+baureif!J183+'baureif in 5 J.'!J183+langfristig!J183</f>
        <v>0</v>
      </c>
      <c r="K183" s="25">
        <f>überbaut!K183+baureif!K183+'baureif in 5 J.'!K183+langfristig!K183</f>
        <v>27.700000000000003</v>
      </c>
      <c r="L183" s="25">
        <f>überbaut!L183+baureif!L183+'baureif in 5 J.'!L183+langfristig!L183</f>
        <v>13.3</v>
      </c>
      <c r="M183" s="25">
        <f>überbaut!M183+baureif!M183+'baureif in 5 J.'!M183+langfristig!M183</f>
        <v>0</v>
      </c>
      <c r="N183" s="25">
        <f>überbaut!N183+baureif!N183+'baureif in 5 J.'!N183+langfristig!N183</f>
        <v>0</v>
      </c>
      <c r="O183" s="25">
        <f>überbaut!O183+baureif!O183+'baureif in 5 J.'!O183+langfristig!O183</f>
        <v>0</v>
      </c>
      <c r="P183" s="25">
        <f>überbaut!P183+baureif!P183+'baureif in 5 J.'!P183+langfristig!P183</f>
        <v>0</v>
      </c>
      <c r="Q183" s="44">
        <f>überbaut!Q183+baureif!Q183+'baureif in 5 J.'!Q183+langfristig!Q183</f>
        <v>1.2</v>
      </c>
      <c r="R183" s="38">
        <f>überbaut!R183+baureif!R183+'baureif in 5 J.'!R183+langfristig!R183</f>
        <v>169.39999999999995</v>
      </c>
      <c r="S183" s="2">
        <f t="shared" si="10"/>
        <v>127.2</v>
      </c>
      <c r="T183" s="2">
        <f t="shared" si="11"/>
        <v>27.700000000000003</v>
      </c>
      <c r="U183" s="2">
        <f t="shared" si="12"/>
        <v>13.3</v>
      </c>
      <c r="V183" s="2">
        <f t="shared" si="13"/>
        <v>0</v>
      </c>
      <c r="W183" s="51">
        <f t="shared" si="14"/>
        <v>1.2</v>
      </c>
    </row>
    <row r="184" spans="1:23" x14ac:dyDescent="0.2">
      <c r="A184" s="20">
        <v>4277</v>
      </c>
      <c r="B184" s="30" t="s">
        <v>129</v>
      </c>
      <c r="C184" s="25">
        <f>überbaut!C184+baureif!C184+'baureif in 5 J.'!C184+langfristig!C184</f>
        <v>13.7</v>
      </c>
      <c r="D184" s="25">
        <f>überbaut!D184+baureif!D184+'baureif in 5 J.'!D184+langfristig!D184</f>
        <v>0</v>
      </c>
      <c r="E184" s="25">
        <f>überbaut!E184+baureif!E184+'baureif in 5 J.'!E184+langfristig!E184</f>
        <v>0</v>
      </c>
      <c r="F184" s="25">
        <f>überbaut!F184+baureif!F184+'baureif in 5 J.'!F184+langfristig!F184</f>
        <v>15.7</v>
      </c>
      <c r="G184" s="25">
        <f>überbaut!G184+baureif!G184+'baureif in 5 J.'!G184+langfristig!G184</f>
        <v>0</v>
      </c>
      <c r="H184" s="25">
        <f>überbaut!H184+baureif!H184+'baureif in 5 J.'!H184+langfristig!H184</f>
        <v>2.9</v>
      </c>
      <c r="I184" s="25">
        <f>überbaut!I184+baureif!I184+'baureif in 5 J.'!I184+langfristig!I184</f>
        <v>0</v>
      </c>
      <c r="J184" s="25">
        <f>überbaut!J184+baureif!J184+'baureif in 5 J.'!J184+langfristig!J184</f>
        <v>1.6</v>
      </c>
      <c r="K184" s="25">
        <f>überbaut!K184+baureif!K184+'baureif in 5 J.'!K184+langfristig!K184</f>
        <v>2.4</v>
      </c>
      <c r="L184" s="25">
        <f>überbaut!L184+baureif!L184+'baureif in 5 J.'!L184+langfristig!L184</f>
        <v>3</v>
      </c>
      <c r="M184" s="25">
        <f>überbaut!M184+baureif!M184+'baureif in 5 J.'!M184+langfristig!M184</f>
        <v>0</v>
      </c>
      <c r="N184" s="25">
        <f>überbaut!N184+baureif!N184+'baureif in 5 J.'!N184+langfristig!N184</f>
        <v>0</v>
      </c>
      <c r="O184" s="25">
        <f>überbaut!O184+baureif!O184+'baureif in 5 J.'!O184+langfristig!O184</f>
        <v>0</v>
      </c>
      <c r="P184" s="25">
        <f>überbaut!P184+baureif!P184+'baureif in 5 J.'!P184+langfristig!P184</f>
        <v>0</v>
      </c>
      <c r="Q184" s="44">
        <f>überbaut!Q184+baureif!Q184+'baureif in 5 J.'!Q184+langfristig!Q184</f>
        <v>0</v>
      </c>
      <c r="R184" s="38">
        <f>überbaut!R184+baureif!R184+'baureif in 5 J.'!R184+langfristig!R184</f>
        <v>39.299999999999997</v>
      </c>
      <c r="S184" s="2">
        <f t="shared" si="10"/>
        <v>32.299999999999997</v>
      </c>
      <c r="T184" s="2">
        <f t="shared" si="11"/>
        <v>4</v>
      </c>
      <c r="U184" s="2">
        <f t="shared" si="12"/>
        <v>3</v>
      </c>
      <c r="V184" s="2">
        <f t="shared" si="13"/>
        <v>0</v>
      </c>
      <c r="W184" s="51">
        <f t="shared" si="14"/>
        <v>0</v>
      </c>
    </row>
    <row r="185" spans="1:23" x14ac:dyDescent="0.2">
      <c r="A185" s="20">
        <v>4279</v>
      </c>
      <c r="B185" s="22" t="s">
        <v>136</v>
      </c>
      <c r="C185" s="25">
        <f>überbaut!C185+baureif!C185+'baureif in 5 J.'!C185+langfristig!C185</f>
        <v>5.8</v>
      </c>
      <c r="D185" s="25">
        <f>überbaut!D185+baureif!D185+'baureif in 5 J.'!D185+langfristig!D185</f>
        <v>0</v>
      </c>
      <c r="E185" s="25">
        <f>überbaut!E185+baureif!E185+'baureif in 5 J.'!E185+langfristig!E185</f>
        <v>0</v>
      </c>
      <c r="F185" s="25">
        <f>überbaut!F185+baureif!F185+'baureif in 5 J.'!F185+langfristig!F185</f>
        <v>51.599999999999994</v>
      </c>
      <c r="G185" s="25">
        <f>überbaut!G185+baureif!G185+'baureif in 5 J.'!G185+langfristig!G185</f>
        <v>8.9</v>
      </c>
      <c r="H185" s="25">
        <f>überbaut!H185+baureif!H185+'baureif in 5 J.'!H185+langfristig!H185</f>
        <v>0</v>
      </c>
      <c r="I185" s="25">
        <f>überbaut!I185+baureif!I185+'baureif in 5 J.'!I185+langfristig!I185</f>
        <v>11.9</v>
      </c>
      <c r="J185" s="25">
        <f>überbaut!J185+baureif!J185+'baureif in 5 J.'!J185+langfristig!J185</f>
        <v>3.8</v>
      </c>
      <c r="K185" s="25">
        <f>überbaut!K185+baureif!K185+'baureif in 5 J.'!K185+langfristig!K185</f>
        <v>7.1000000000000005</v>
      </c>
      <c r="L185" s="25">
        <f>überbaut!L185+baureif!L185+'baureif in 5 J.'!L185+langfristig!L185</f>
        <v>17.099999999999998</v>
      </c>
      <c r="M185" s="25">
        <f>überbaut!M185+baureif!M185+'baureif in 5 J.'!M185+langfristig!M185</f>
        <v>0.5</v>
      </c>
      <c r="N185" s="25">
        <f>überbaut!N185+baureif!N185+'baureif in 5 J.'!N185+langfristig!N185</f>
        <v>0</v>
      </c>
      <c r="O185" s="25">
        <f>überbaut!O185+baureif!O185+'baureif in 5 J.'!O185+langfristig!O185</f>
        <v>0</v>
      </c>
      <c r="P185" s="25">
        <f>überbaut!P185+baureif!P185+'baureif in 5 J.'!P185+langfristig!P185</f>
        <v>0</v>
      </c>
      <c r="Q185" s="44">
        <f>überbaut!Q185+baureif!Q185+'baureif in 5 J.'!Q185+langfristig!Q185</f>
        <v>0</v>
      </c>
      <c r="R185" s="38">
        <f>überbaut!R185+baureif!R185+'baureif in 5 J.'!R185+langfristig!R185</f>
        <v>106.7</v>
      </c>
      <c r="S185" s="2">
        <f t="shared" si="10"/>
        <v>78.2</v>
      </c>
      <c r="T185" s="2">
        <f t="shared" si="11"/>
        <v>10.9</v>
      </c>
      <c r="U185" s="2">
        <f t="shared" si="12"/>
        <v>17.099999999999998</v>
      </c>
      <c r="V185" s="2">
        <f t="shared" si="13"/>
        <v>0.5</v>
      </c>
      <c r="W185" s="51">
        <f t="shared" si="14"/>
        <v>0</v>
      </c>
    </row>
    <row r="186" spans="1:23" x14ac:dyDescent="0.2">
      <c r="A186" s="20">
        <v>4280</v>
      </c>
      <c r="B186" s="22" t="s">
        <v>152</v>
      </c>
      <c r="C186" s="25">
        <f>überbaut!C186+baureif!C186+'baureif in 5 J.'!C186+langfristig!C186</f>
        <v>8.3000000000000007</v>
      </c>
      <c r="D186" s="25">
        <f>überbaut!D186+baureif!D186+'baureif in 5 J.'!D186+langfristig!D186</f>
        <v>0</v>
      </c>
      <c r="E186" s="25">
        <f>überbaut!E186+baureif!E186+'baureif in 5 J.'!E186+langfristig!E186</f>
        <v>28</v>
      </c>
      <c r="F186" s="25">
        <f>überbaut!F186+baureif!F186+'baureif in 5 J.'!F186+langfristig!F186</f>
        <v>82.899999999999991</v>
      </c>
      <c r="G186" s="25">
        <f>überbaut!G186+baureif!G186+'baureif in 5 J.'!G186+langfristig!G186</f>
        <v>61</v>
      </c>
      <c r="H186" s="25">
        <f>überbaut!H186+baureif!H186+'baureif in 5 J.'!H186+langfristig!H186</f>
        <v>0</v>
      </c>
      <c r="I186" s="25">
        <f>überbaut!I186+baureif!I186+'baureif in 5 J.'!I186+langfristig!I186</f>
        <v>70.099999999999994</v>
      </c>
      <c r="J186" s="25">
        <f>überbaut!J186+baureif!J186+'baureif in 5 J.'!J186+langfristig!J186</f>
        <v>10.9</v>
      </c>
      <c r="K186" s="25">
        <f>überbaut!K186+baureif!K186+'baureif in 5 J.'!K186+langfristig!K186</f>
        <v>89.3</v>
      </c>
      <c r="L186" s="25">
        <f>überbaut!L186+baureif!L186+'baureif in 5 J.'!L186+langfristig!L186</f>
        <v>46.599999999999994</v>
      </c>
      <c r="M186" s="25">
        <f>überbaut!M186+baureif!M186+'baureif in 5 J.'!M186+langfristig!M186</f>
        <v>0</v>
      </c>
      <c r="N186" s="25">
        <f>überbaut!N186+baureif!N186+'baureif in 5 J.'!N186+langfristig!N186</f>
        <v>3.2</v>
      </c>
      <c r="O186" s="25">
        <f>überbaut!O186+baureif!O186+'baureif in 5 J.'!O186+langfristig!O186</f>
        <v>3.8</v>
      </c>
      <c r="P186" s="25">
        <f>überbaut!P186+baureif!P186+'baureif in 5 J.'!P186+langfristig!P186</f>
        <v>0</v>
      </c>
      <c r="Q186" s="44">
        <f>überbaut!Q186+baureif!Q186+'baureif in 5 J.'!Q186+langfristig!Q186</f>
        <v>0</v>
      </c>
      <c r="R186" s="38">
        <f>überbaut!R186+baureif!R186+'baureif in 5 J.'!R186+langfristig!R186</f>
        <v>404.09999999999997</v>
      </c>
      <c r="S186" s="2">
        <f t="shared" si="10"/>
        <v>250.29999999999998</v>
      </c>
      <c r="T186" s="2">
        <f t="shared" si="11"/>
        <v>100.2</v>
      </c>
      <c r="U186" s="2">
        <f t="shared" si="12"/>
        <v>46.599999999999994</v>
      </c>
      <c r="V186" s="2">
        <f t="shared" si="13"/>
        <v>7</v>
      </c>
      <c r="W186" s="51">
        <f t="shared" si="14"/>
        <v>0</v>
      </c>
    </row>
    <row r="187" spans="1:23" x14ac:dyDescent="0.2">
      <c r="A187" s="20">
        <v>4281</v>
      </c>
      <c r="B187" s="22" t="s">
        <v>156</v>
      </c>
      <c r="C187" s="25">
        <f>überbaut!C187+baureif!C187+'baureif in 5 J.'!C187+langfristig!C187</f>
        <v>0</v>
      </c>
      <c r="D187" s="25">
        <f>überbaut!D187+baureif!D187+'baureif in 5 J.'!D187+langfristig!D187</f>
        <v>9.1</v>
      </c>
      <c r="E187" s="25">
        <f>überbaut!E187+baureif!E187+'baureif in 5 J.'!E187+langfristig!E187</f>
        <v>0</v>
      </c>
      <c r="F187" s="25">
        <f>überbaut!F187+baureif!F187+'baureif in 5 J.'!F187+langfristig!F187</f>
        <v>24.799999999999997</v>
      </c>
      <c r="G187" s="25">
        <f>überbaut!G187+baureif!G187+'baureif in 5 J.'!G187+langfristig!G187</f>
        <v>2.8</v>
      </c>
      <c r="H187" s="25">
        <f>überbaut!H187+baureif!H187+'baureif in 5 J.'!H187+langfristig!H187</f>
        <v>0</v>
      </c>
      <c r="I187" s="25">
        <f>überbaut!I187+baureif!I187+'baureif in 5 J.'!I187+langfristig!I187</f>
        <v>5.5</v>
      </c>
      <c r="J187" s="25">
        <f>überbaut!J187+baureif!J187+'baureif in 5 J.'!J187+langfristig!J187</f>
        <v>0</v>
      </c>
      <c r="K187" s="25">
        <f>überbaut!K187+baureif!K187+'baureif in 5 J.'!K187+langfristig!K187</f>
        <v>0</v>
      </c>
      <c r="L187" s="25">
        <f>überbaut!L187+baureif!L187+'baureif in 5 J.'!L187+langfristig!L187</f>
        <v>2.5</v>
      </c>
      <c r="M187" s="25">
        <f>überbaut!M187+baureif!M187+'baureif in 5 J.'!M187+langfristig!M187</f>
        <v>0</v>
      </c>
      <c r="N187" s="25">
        <f>überbaut!N187+baureif!N187+'baureif in 5 J.'!N187+langfristig!N187</f>
        <v>0</v>
      </c>
      <c r="O187" s="25">
        <f>überbaut!O187+baureif!O187+'baureif in 5 J.'!O187+langfristig!O187</f>
        <v>0</v>
      </c>
      <c r="P187" s="25">
        <f>überbaut!P187+baureif!P187+'baureif in 5 J.'!P187+langfristig!P187</f>
        <v>0</v>
      </c>
      <c r="Q187" s="44">
        <f>überbaut!Q187+baureif!Q187+'baureif in 5 J.'!Q187+langfristig!Q187</f>
        <v>2</v>
      </c>
      <c r="R187" s="38">
        <f>überbaut!R187+baureif!R187+'baureif in 5 J.'!R187+langfristig!R187</f>
        <v>46.7</v>
      </c>
      <c r="S187" s="2">
        <f t="shared" si="10"/>
        <v>42.199999999999996</v>
      </c>
      <c r="T187" s="2">
        <f t="shared" si="11"/>
        <v>0</v>
      </c>
      <c r="U187" s="2">
        <f t="shared" si="12"/>
        <v>2.5</v>
      </c>
      <c r="V187" s="2">
        <f t="shared" si="13"/>
        <v>0</v>
      </c>
      <c r="W187" s="51">
        <f t="shared" si="14"/>
        <v>2</v>
      </c>
    </row>
    <row r="188" spans="1:23" x14ac:dyDescent="0.2">
      <c r="A188" s="20">
        <v>4282</v>
      </c>
      <c r="B188" s="22" t="s">
        <v>163</v>
      </c>
      <c r="C188" s="25">
        <f>überbaut!C188+baureif!C188+'baureif in 5 J.'!C188+langfristig!C188</f>
        <v>0</v>
      </c>
      <c r="D188" s="25">
        <f>überbaut!D188+baureif!D188+'baureif in 5 J.'!D188+langfristig!D188</f>
        <v>1.9</v>
      </c>
      <c r="E188" s="25">
        <f>überbaut!E188+baureif!E188+'baureif in 5 J.'!E188+langfristig!E188</f>
        <v>0</v>
      </c>
      <c r="F188" s="25">
        <f>überbaut!F188+baureif!F188+'baureif in 5 J.'!F188+langfristig!F188</f>
        <v>140.29999999999998</v>
      </c>
      <c r="G188" s="25">
        <f>überbaut!G188+baureif!G188+'baureif in 5 J.'!G188+langfristig!G188</f>
        <v>25.400000000000002</v>
      </c>
      <c r="H188" s="25">
        <f>überbaut!H188+baureif!H188+'baureif in 5 J.'!H188+langfristig!H188</f>
        <v>0</v>
      </c>
      <c r="I188" s="25">
        <f>überbaut!I188+baureif!I188+'baureif in 5 J.'!I188+langfristig!I188</f>
        <v>50.4</v>
      </c>
      <c r="J188" s="25">
        <f>überbaut!J188+baureif!J188+'baureif in 5 J.'!J188+langfristig!J188</f>
        <v>31.799999999999997</v>
      </c>
      <c r="K188" s="25">
        <f>überbaut!K188+baureif!K188+'baureif in 5 J.'!K188+langfristig!K188</f>
        <v>48.3</v>
      </c>
      <c r="L188" s="25">
        <f>überbaut!L188+baureif!L188+'baureif in 5 J.'!L188+langfristig!L188</f>
        <v>26.099999999999998</v>
      </c>
      <c r="M188" s="25">
        <f>überbaut!M188+baureif!M188+'baureif in 5 J.'!M188+langfristig!M188</f>
        <v>10.1</v>
      </c>
      <c r="N188" s="25">
        <f>überbaut!N188+baureif!N188+'baureif in 5 J.'!N188+langfristig!N188</f>
        <v>0</v>
      </c>
      <c r="O188" s="25">
        <f>überbaut!O188+baureif!O188+'baureif in 5 J.'!O188+langfristig!O188</f>
        <v>0</v>
      </c>
      <c r="P188" s="25">
        <f>überbaut!P188+baureif!P188+'baureif in 5 J.'!P188+langfristig!P188</f>
        <v>0</v>
      </c>
      <c r="Q188" s="44">
        <f>überbaut!Q188+baureif!Q188+'baureif in 5 J.'!Q188+langfristig!Q188</f>
        <v>0</v>
      </c>
      <c r="R188" s="38">
        <f>überbaut!R188+baureif!R188+'baureif in 5 J.'!R188+langfristig!R188</f>
        <v>334.29999999999995</v>
      </c>
      <c r="S188" s="2">
        <f t="shared" si="10"/>
        <v>218</v>
      </c>
      <c r="T188" s="2">
        <f t="shared" si="11"/>
        <v>80.099999999999994</v>
      </c>
      <c r="U188" s="2">
        <f t="shared" si="12"/>
        <v>26.099999999999998</v>
      </c>
      <c r="V188" s="2">
        <f t="shared" si="13"/>
        <v>10.1</v>
      </c>
      <c r="W188" s="51">
        <f t="shared" si="14"/>
        <v>0</v>
      </c>
    </row>
    <row r="189" spans="1:23" x14ac:dyDescent="0.2">
      <c r="A189" s="20">
        <v>4283</v>
      </c>
      <c r="B189" s="22" t="s">
        <v>169</v>
      </c>
      <c r="C189" s="25">
        <f>überbaut!C189+baureif!C189+'baureif in 5 J.'!C189+langfristig!C189</f>
        <v>4.8999999999999995</v>
      </c>
      <c r="D189" s="25">
        <f>überbaut!D189+baureif!D189+'baureif in 5 J.'!D189+langfristig!D189</f>
        <v>0</v>
      </c>
      <c r="E189" s="25">
        <f>überbaut!E189+baureif!E189+'baureif in 5 J.'!E189+langfristig!E189</f>
        <v>0</v>
      </c>
      <c r="F189" s="25">
        <f>überbaut!F189+baureif!F189+'baureif in 5 J.'!F189+langfristig!F189</f>
        <v>73.5</v>
      </c>
      <c r="G189" s="25">
        <f>überbaut!G189+baureif!G189+'baureif in 5 J.'!G189+langfristig!G189</f>
        <v>7.9</v>
      </c>
      <c r="H189" s="25">
        <f>überbaut!H189+baureif!H189+'baureif in 5 J.'!H189+langfristig!H189</f>
        <v>0.60000000000000009</v>
      </c>
      <c r="I189" s="25">
        <f>überbaut!I189+baureif!I189+'baureif in 5 J.'!I189+langfristig!I189</f>
        <v>19.099999999999998</v>
      </c>
      <c r="J189" s="25">
        <f>überbaut!J189+baureif!J189+'baureif in 5 J.'!J189+langfristig!J189</f>
        <v>37</v>
      </c>
      <c r="K189" s="25">
        <f>überbaut!K189+baureif!K189+'baureif in 5 J.'!K189+langfristig!K189</f>
        <v>0</v>
      </c>
      <c r="L189" s="25">
        <f>überbaut!L189+baureif!L189+'baureif in 5 J.'!L189+langfristig!L189</f>
        <v>11</v>
      </c>
      <c r="M189" s="25">
        <f>überbaut!M189+baureif!M189+'baureif in 5 J.'!M189+langfristig!M189</f>
        <v>0</v>
      </c>
      <c r="N189" s="25">
        <f>überbaut!N189+baureif!N189+'baureif in 5 J.'!N189+langfristig!N189</f>
        <v>0</v>
      </c>
      <c r="O189" s="25">
        <f>überbaut!O189+baureif!O189+'baureif in 5 J.'!O189+langfristig!O189</f>
        <v>0</v>
      </c>
      <c r="P189" s="25">
        <f>überbaut!P189+baureif!P189+'baureif in 5 J.'!P189+langfristig!P189</f>
        <v>0</v>
      </c>
      <c r="Q189" s="44">
        <f>überbaut!Q189+baureif!Q189+'baureif in 5 J.'!Q189+langfristig!Q189</f>
        <v>0</v>
      </c>
      <c r="R189" s="38">
        <f>überbaut!R189+baureif!R189+'baureif in 5 J.'!R189+langfristig!R189</f>
        <v>154</v>
      </c>
      <c r="S189" s="2">
        <f t="shared" si="10"/>
        <v>106</v>
      </c>
      <c r="T189" s="2">
        <f t="shared" si="11"/>
        <v>37</v>
      </c>
      <c r="U189" s="2">
        <f t="shared" si="12"/>
        <v>11</v>
      </c>
      <c r="V189" s="2">
        <f t="shared" si="13"/>
        <v>0</v>
      </c>
      <c r="W189" s="51">
        <f t="shared" si="14"/>
        <v>0</v>
      </c>
    </row>
    <row r="190" spans="1:23" x14ac:dyDescent="0.2">
      <c r="A190" s="20">
        <v>4284</v>
      </c>
      <c r="B190" s="22" t="s">
        <v>187</v>
      </c>
      <c r="C190" s="25">
        <f>überbaut!C190+baureif!C190+'baureif in 5 J.'!C190+langfristig!C190</f>
        <v>0</v>
      </c>
      <c r="D190" s="25">
        <f>überbaut!D190+baureif!D190+'baureif in 5 J.'!D190+langfristig!D190</f>
        <v>0</v>
      </c>
      <c r="E190" s="25">
        <f>überbaut!E190+baureif!E190+'baureif in 5 J.'!E190+langfristig!E190</f>
        <v>0</v>
      </c>
      <c r="F190" s="25">
        <f>überbaut!F190+baureif!F190+'baureif in 5 J.'!F190+langfristig!F190</f>
        <v>13.9</v>
      </c>
      <c r="G190" s="25">
        <f>überbaut!G190+baureif!G190+'baureif in 5 J.'!G190+langfristig!G190</f>
        <v>2.7</v>
      </c>
      <c r="H190" s="25">
        <f>überbaut!H190+baureif!H190+'baureif in 5 J.'!H190+langfristig!H190</f>
        <v>10</v>
      </c>
      <c r="I190" s="25">
        <f>überbaut!I190+baureif!I190+'baureif in 5 J.'!I190+langfristig!I190</f>
        <v>12.5</v>
      </c>
      <c r="J190" s="25">
        <f>überbaut!J190+baureif!J190+'baureif in 5 J.'!J190+langfristig!J190</f>
        <v>5.7</v>
      </c>
      <c r="K190" s="25">
        <f>überbaut!K190+baureif!K190+'baureif in 5 J.'!K190+langfristig!K190</f>
        <v>0</v>
      </c>
      <c r="L190" s="25">
        <f>überbaut!L190+baureif!L190+'baureif in 5 J.'!L190+langfristig!L190</f>
        <v>3.7</v>
      </c>
      <c r="M190" s="25">
        <f>überbaut!M190+baureif!M190+'baureif in 5 J.'!M190+langfristig!M190</f>
        <v>0</v>
      </c>
      <c r="N190" s="25">
        <f>überbaut!N190+baureif!N190+'baureif in 5 J.'!N190+langfristig!N190</f>
        <v>0</v>
      </c>
      <c r="O190" s="25">
        <f>überbaut!O190+baureif!O190+'baureif in 5 J.'!O190+langfristig!O190</f>
        <v>0</v>
      </c>
      <c r="P190" s="25">
        <f>überbaut!P190+baureif!P190+'baureif in 5 J.'!P190+langfristig!P190</f>
        <v>0</v>
      </c>
      <c r="Q190" s="44">
        <f>überbaut!Q190+baureif!Q190+'baureif in 5 J.'!Q190+langfristig!Q190</f>
        <v>0</v>
      </c>
      <c r="R190" s="38">
        <f>überbaut!R190+baureif!R190+'baureif in 5 J.'!R190+langfristig!R190</f>
        <v>48.5</v>
      </c>
      <c r="S190" s="2">
        <f t="shared" si="10"/>
        <v>39.1</v>
      </c>
      <c r="T190" s="2">
        <f t="shared" si="11"/>
        <v>5.7</v>
      </c>
      <c r="U190" s="2">
        <f t="shared" si="12"/>
        <v>3.7</v>
      </c>
      <c r="V190" s="2">
        <f t="shared" si="13"/>
        <v>0</v>
      </c>
      <c r="W190" s="51">
        <f t="shared" si="14"/>
        <v>0</v>
      </c>
    </row>
    <row r="191" spans="1:23" x14ac:dyDescent="0.2">
      <c r="A191" s="20">
        <v>4285</v>
      </c>
      <c r="B191" s="22" t="s">
        <v>191</v>
      </c>
      <c r="C191" s="25">
        <f>überbaut!C191+baureif!C191+'baureif in 5 J.'!C191+langfristig!C191</f>
        <v>0</v>
      </c>
      <c r="D191" s="25">
        <f>überbaut!D191+baureif!D191+'baureif in 5 J.'!D191+langfristig!D191</f>
        <v>5.3</v>
      </c>
      <c r="E191" s="25">
        <f>überbaut!E191+baureif!E191+'baureif in 5 J.'!E191+langfristig!E191</f>
        <v>0</v>
      </c>
      <c r="F191" s="25">
        <f>überbaut!F191+baureif!F191+'baureif in 5 J.'!F191+langfristig!F191</f>
        <v>55.1</v>
      </c>
      <c r="G191" s="25">
        <f>überbaut!G191+baureif!G191+'baureif in 5 J.'!G191+langfristig!G191</f>
        <v>11</v>
      </c>
      <c r="H191" s="25">
        <f>überbaut!H191+baureif!H191+'baureif in 5 J.'!H191+langfristig!H191</f>
        <v>0.7</v>
      </c>
      <c r="I191" s="25">
        <f>überbaut!I191+baureif!I191+'baureif in 5 J.'!I191+langfristig!I191</f>
        <v>20.6</v>
      </c>
      <c r="J191" s="25">
        <f>überbaut!J191+baureif!J191+'baureif in 5 J.'!J191+langfristig!J191</f>
        <v>6.8</v>
      </c>
      <c r="K191" s="25">
        <f>überbaut!K191+baureif!K191+'baureif in 5 J.'!K191+langfristig!K191</f>
        <v>10.4</v>
      </c>
      <c r="L191" s="25">
        <f>überbaut!L191+baureif!L191+'baureif in 5 J.'!L191+langfristig!L191</f>
        <v>10.6</v>
      </c>
      <c r="M191" s="25">
        <f>überbaut!M191+baureif!M191+'baureif in 5 J.'!M191+langfristig!M191</f>
        <v>0</v>
      </c>
      <c r="N191" s="25">
        <f>überbaut!N191+baureif!N191+'baureif in 5 J.'!N191+langfristig!N191</f>
        <v>1.2</v>
      </c>
      <c r="O191" s="25">
        <f>überbaut!O191+baureif!O191+'baureif in 5 J.'!O191+langfristig!O191</f>
        <v>0</v>
      </c>
      <c r="P191" s="25">
        <f>überbaut!P191+baureif!P191+'baureif in 5 J.'!P191+langfristig!P191</f>
        <v>0</v>
      </c>
      <c r="Q191" s="44">
        <f>überbaut!Q191+baureif!Q191+'baureif in 5 J.'!Q191+langfristig!Q191</f>
        <v>0</v>
      </c>
      <c r="R191" s="38">
        <f>überbaut!R191+baureif!R191+'baureif in 5 J.'!R191+langfristig!R191</f>
        <v>121.69999999999999</v>
      </c>
      <c r="S191" s="2">
        <f t="shared" si="10"/>
        <v>92.700000000000017</v>
      </c>
      <c r="T191" s="2">
        <f t="shared" si="11"/>
        <v>17.2</v>
      </c>
      <c r="U191" s="2">
        <f t="shared" si="12"/>
        <v>10.6</v>
      </c>
      <c r="V191" s="2">
        <f t="shared" si="13"/>
        <v>1.2</v>
      </c>
      <c r="W191" s="51">
        <f t="shared" si="14"/>
        <v>0</v>
      </c>
    </row>
    <row r="192" spans="1:23" x14ac:dyDescent="0.2">
      <c r="A192" s="20">
        <v>4286</v>
      </c>
      <c r="B192" s="22" t="s">
        <v>198</v>
      </c>
      <c r="C192" s="25">
        <f>überbaut!C192+baureif!C192+'baureif in 5 J.'!C192+langfristig!C192</f>
        <v>5.2</v>
      </c>
      <c r="D192" s="25">
        <f>überbaut!D192+baureif!D192+'baureif in 5 J.'!D192+langfristig!D192</f>
        <v>0.1</v>
      </c>
      <c r="E192" s="25">
        <f>überbaut!E192+baureif!E192+'baureif in 5 J.'!E192+langfristig!E192</f>
        <v>0</v>
      </c>
      <c r="F192" s="25">
        <f>überbaut!F192+baureif!F192+'baureif in 5 J.'!F192+langfristig!F192</f>
        <v>25.5</v>
      </c>
      <c r="G192" s="25">
        <f>überbaut!G192+baureif!G192+'baureif in 5 J.'!G192+langfristig!G192</f>
        <v>0</v>
      </c>
      <c r="H192" s="25">
        <f>überbaut!H192+baureif!H192+'baureif in 5 J.'!H192+langfristig!H192</f>
        <v>4.7</v>
      </c>
      <c r="I192" s="25">
        <f>überbaut!I192+baureif!I192+'baureif in 5 J.'!I192+langfristig!I192</f>
        <v>0</v>
      </c>
      <c r="J192" s="25">
        <f>überbaut!J192+baureif!J192+'baureif in 5 J.'!J192+langfristig!J192</f>
        <v>3.9</v>
      </c>
      <c r="K192" s="25">
        <f>überbaut!K192+baureif!K192+'baureif in 5 J.'!K192+langfristig!K192</f>
        <v>0</v>
      </c>
      <c r="L192" s="25">
        <f>überbaut!L192+baureif!L192+'baureif in 5 J.'!L192+langfristig!L192</f>
        <v>2.9</v>
      </c>
      <c r="M192" s="25">
        <f>überbaut!M192+baureif!M192+'baureif in 5 J.'!M192+langfristig!M192</f>
        <v>0.2</v>
      </c>
      <c r="N192" s="25">
        <f>überbaut!N192+baureif!N192+'baureif in 5 J.'!N192+langfristig!N192</f>
        <v>0</v>
      </c>
      <c r="O192" s="25">
        <f>überbaut!O192+baureif!O192+'baureif in 5 J.'!O192+langfristig!O192</f>
        <v>1.4</v>
      </c>
      <c r="P192" s="25">
        <f>überbaut!P192+baureif!P192+'baureif in 5 J.'!P192+langfristig!P192</f>
        <v>0</v>
      </c>
      <c r="Q192" s="44">
        <f>überbaut!Q192+baureif!Q192+'baureif in 5 J.'!Q192+langfristig!Q192</f>
        <v>0</v>
      </c>
      <c r="R192" s="38">
        <f>überbaut!R192+baureif!R192+'baureif in 5 J.'!R192+langfristig!R192</f>
        <v>43.9</v>
      </c>
      <c r="S192" s="2">
        <f t="shared" si="10"/>
        <v>35.5</v>
      </c>
      <c r="T192" s="2">
        <f t="shared" si="11"/>
        <v>3.9</v>
      </c>
      <c r="U192" s="2">
        <f t="shared" si="12"/>
        <v>2.9</v>
      </c>
      <c r="V192" s="2">
        <f t="shared" si="13"/>
        <v>1.5999999999999999</v>
      </c>
      <c r="W192" s="51">
        <f t="shared" si="14"/>
        <v>0</v>
      </c>
    </row>
    <row r="193" spans="1:23" x14ac:dyDescent="0.2">
      <c r="A193" s="20">
        <v>4287</v>
      </c>
      <c r="B193" s="22" t="s">
        <v>209</v>
      </c>
      <c r="C193" s="25">
        <f>überbaut!C193+baureif!C193+'baureif in 5 J.'!C193+langfristig!C193</f>
        <v>0</v>
      </c>
      <c r="D193" s="25">
        <f>überbaut!D193+baureif!D193+'baureif in 5 J.'!D193+langfristig!D193</f>
        <v>0</v>
      </c>
      <c r="E193" s="25">
        <f>überbaut!E193+baureif!E193+'baureif in 5 J.'!E193+langfristig!E193</f>
        <v>0</v>
      </c>
      <c r="F193" s="25">
        <f>überbaut!F193+baureif!F193+'baureif in 5 J.'!F193+langfristig!F193</f>
        <v>28.1</v>
      </c>
      <c r="G193" s="25">
        <f>überbaut!G193+baureif!G193+'baureif in 5 J.'!G193+langfristig!G193</f>
        <v>2.7</v>
      </c>
      <c r="H193" s="25">
        <f>überbaut!H193+baureif!H193+'baureif in 5 J.'!H193+langfristig!H193</f>
        <v>1.1000000000000001</v>
      </c>
      <c r="I193" s="25">
        <f>überbaut!I193+baureif!I193+'baureif in 5 J.'!I193+langfristig!I193</f>
        <v>12.4</v>
      </c>
      <c r="J193" s="25">
        <f>überbaut!J193+baureif!J193+'baureif in 5 J.'!J193+langfristig!J193</f>
        <v>2.9</v>
      </c>
      <c r="K193" s="25">
        <f>überbaut!K193+baureif!K193+'baureif in 5 J.'!K193+langfristig!K193</f>
        <v>0</v>
      </c>
      <c r="L193" s="25">
        <f>überbaut!L193+baureif!L193+'baureif in 5 J.'!L193+langfristig!L193</f>
        <v>9.8000000000000007</v>
      </c>
      <c r="M193" s="25">
        <f>überbaut!M193+baureif!M193+'baureif in 5 J.'!M193+langfristig!M193</f>
        <v>0</v>
      </c>
      <c r="N193" s="25">
        <f>überbaut!N193+baureif!N193+'baureif in 5 J.'!N193+langfristig!N193</f>
        <v>0</v>
      </c>
      <c r="O193" s="25">
        <f>überbaut!O193+baureif!O193+'baureif in 5 J.'!O193+langfristig!O193</f>
        <v>2.8</v>
      </c>
      <c r="P193" s="25">
        <f>überbaut!P193+baureif!P193+'baureif in 5 J.'!P193+langfristig!P193</f>
        <v>0</v>
      </c>
      <c r="Q193" s="44">
        <f>überbaut!Q193+baureif!Q193+'baureif in 5 J.'!Q193+langfristig!Q193</f>
        <v>0</v>
      </c>
      <c r="R193" s="38">
        <f>überbaut!R193+baureif!R193+'baureif in 5 J.'!R193+langfristig!R193</f>
        <v>59.79999999999999</v>
      </c>
      <c r="S193" s="2">
        <f t="shared" ref="S193:S219" si="15">SUM(C193:I193,P193)</f>
        <v>44.300000000000004</v>
      </c>
      <c r="T193" s="2">
        <f t="shared" ref="T193:T218" si="16">SUM(J193:K193)</f>
        <v>2.9</v>
      </c>
      <c r="U193" s="2">
        <f t="shared" ref="U193:U218" si="17">SUM(L193)</f>
        <v>9.8000000000000007</v>
      </c>
      <c r="V193" s="2">
        <f t="shared" ref="V193:V218" si="18">SUM(M193:O193)</f>
        <v>2.8</v>
      </c>
      <c r="W193" s="51">
        <f t="shared" ref="W193:W216" si="19">SUM(Q193)</f>
        <v>0</v>
      </c>
    </row>
    <row r="194" spans="1:23" x14ac:dyDescent="0.2">
      <c r="A194" s="20">
        <v>4288</v>
      </c>
      <c r="B194" s="22" t="s">
        <v>215</v>
      </c>
      <c r="C194" s="25">
        <f>überbaut!C194+baureif!C194+'baureif in 5 J.'!C194+langfristig!C194</f>
        <v>0</v>
      </c>
      <c r="D194" s="25">
        <f>überbaut!D194+baureif!D194+'baureif in 5 J.'!D194+langfristig!D194</f>
        <v>0</v>
      </c>
      <c r="E194" s="25">
        <f>überbaut!E194+baureif!E194+'baureif in 5 J.'!E194+langfristig!E194</f>
        <v>0</v>
      </c>
      <c r="F194" s="25">
        <f>überbaut!F194+baureif!F194+'baureif in 5 J.'!F194+langfristig!F194</f>
        <v>4</v>
      </c>
      <c r="G194" s="25">
        <f>überbaut!G194+baureif!G194+'baureif in 5 J.'!G194+langfristig!G194</f>
        <v>0</v>
      </c>
      <c r="H194" s="25">
        <f>überbaut!H194+baureif!H194+'baureif in 5 J.'!H194+langfristig!H194</f>
        <v>0</v>
      </c>
      <c r="I194" s="25">
        <f>überbaut!I194+baureif!I194+'baureif in 5 J.'!I194+langfristig!I194</f>
        <v>0</v>
      </c>
      <c r="J194" s="25">
        <f>überbaut!J194+baureif!J194+'baureif in 5 J.'!J194+langfristig!J194</f>
        <v>0</v>
      </c>
      <c r="K194" s="25">
        <f>überbaut!K194+baureif!K194+'baureif in 5 J.'!K194+langfristig!K194</f>
        <v>0</v>
      </c>
      <c r="L194" s="25">
        <f>überbaut!L194+baureif!L194+'baureif in 5 J.'!L194+langfristig!L194</f>
        <v>0</v>
      </c>
      <c r="M194" s="25">
        <f>überbaut!M194+baureif!M194+'baureif in 5 J.'!M194+langfristig!M194</f>
        <v>0</v>
      </c>
      <c r="N194" s="25">
        <f>überbaut!N194+baureif!N194+'baureif in 5 J.'!N194+langfristig!N194</f>
        <v>0</v>
      </c>
      <c r="O194" s="25">
        <f>überbaut!O194+baureif!O194+'baureif in 5 J.'!O194+langfristig!O194</f>
        <v>0</v>
      </c>
      <c r="P194" s="25">
        <f>überbaut!P194+baureif!P194+'baureif in 5 J.'!P194+langfristig!P194</f>
        <v>0</v>
      </c>
      <c r="Q194" s="44">
        <f>überbaut!Q194+baureif!Q194+'baureif in 5 J.'!Q194+langfristig!Q194</f>
        <v>0</v>
      </c>
      <c r="R194" s="38">
        <f>überbaut!R194+baureif!R194+'baureif in 5 J.'!R194+langfristig!R194</f>
        <v>4</v>
      </c>
      <c r="S194" s="2">
        <f t="shared" si="15"/>
        <v>4</v>
      </c>
      <c r="T194" s="2">
        <f t="shared" si="16"/>
        <v>0</v>
      </c>
      <c r="U194" s="2">
        <f t="shared" si="17"/>
        <v>0</v>
      </c>
      <c r="V194" s="2">
        <f t="shared" si="18"/>
        <v>0</v>
      </c>
      <c r="W194" s="51">
        <f t="shared" si="19"/>
        <v>0</v>
      </c>
    </row>
    <row r="195" spans="1:23" x14ac:dyDescent="0.2">
      <c r="A195" s="20">
        <v>4289</v>
      </c>
      <c r="B195" s="22" t="s">
        <v>227</v>
      </c>
      <c r="C195" s="25">
        <f>überbaut!C195+baureif!C195+'baureif in 5 J.'!C195+langfristig!C195</f>
        <v>0</v>
      </c>
      <c r="D195" s="25">
        <f>überbaut!D195+baureif!D195+'baureif in 5 J.'!D195+langfristig!D195</f>
        <v>9.1999999999999993</v>
      </c>
      <c r="E195" s="25">
        <f>überbaut!E195+baureif!E195+'baureif in 5 J.'!E195+langfristig!E195</f>
        <v>0</v>
      </c>
      <c r="F195" s="25">
        <f>überbaut!F195+baureif!F195+'baureif in 5 J.'!F195+langfristig!F195</f>
        <v>92.1</v>
      </c>
      <c r="G195" s="25">
        <f>überbaut!G195+baureif!G195+'baureif in 5 J.'!G195+langfristig!G195</f>
        <v>68.400000000000006</v>
      </c>
      <c r="H195" s="25">
        <f>überbaut!H195+baureif!H195+'baureif in 5 J.'!H195+langfristig!H195</f>
        <v>4.2</v>
      </c>
      <c r="I195" s="25">
        <f>überbaut!I195+baureif!I195+'baureif in 5 J.'!I195+langfristig!I195</f>
        <v>57.199999999999996</v>
      </c>
      <c r="J195" s="25">
        <f>überbaut!J195+baureif!J195+'baureif in 5 J.'!J195+langfristig!J195</f>
        <v>3</v>
      </c>
      <c r="K195" s="25">
        <f>überbaut!K195+baureif!K195+'baureif in 5 J.'!K195+langfristig!K195</f>
        <v>66.7</v>
      </c>
      <c r="L195" s="25">
        <f>überbaut!L195+baureif!L195+'baureif in 5 J.'!L195+langfristig!L195</f>
        <v>47.6</v>
      </c>
      <c r="M195" s="25">
        <f>überbaut!M195+baureif!M195+'baureif in 5 J.'!M195+langfristig!M195</f>
        <v>20</v>
      </c>
      <c r="N195" s="25">
        <f>überbaut!N195+baureif!N195+'baureif in 5 J.'!N195+langfristig!N195</f>
        <v>0</v>
      </c>
      <c r="O195" s="25">
        <f>überbaut!O195+baureif!O195+'baureif in 5 J.'!O195+langfristig!O195</f>
        <v>0</v>
      </c>
      <c r="P195" s="25">
        <f>überbaut!P195+baureif!P195+'baureif in 5 J.'!P195+langfristig!P195</f>
        <v>0</v>
      </c>
      <c r="Q195" s="44">
        <f>überbaut!Q195+baureif!Q195+'baureif in 5 J.'!Q195+langfristig!Q195</f>
        <v>4</v>
      </c>
      <c r="R195" s="38">
        <f>überbaut!R195+baureif!R195+'baureif in 5 J.'!R195+langfristig!R195</f>
        <v>372.4</v>
      </c>
      <c r="S195" s="2">
        <f t="shared" si="15"/>
        <v>231.09999999999997</v>
      </c>
      <c r="T195" s="2">
        <f t="shared" si="16"/>
        <v>69.7</v>
      </c>
      <c r="U195" s="2">
        <f t="shared" si="17"/>
        <v>47.6</v>
      </c>
      <c r="V195" s="2">
        <f t="shared" si="18"/>
        <v>20</v>
      </c>
      <c r="W195" s="51">
        <f t="shared" si="19"/>
        <v>4</v>
      </c>
    </row>
    <row r="196" spans="1:23" x14ac:dyDescent="0.2">
      <c r="A196" s="20">
        <v>4301</v>
      </c>
      <c r="B196" s="31" t="s">
        <v>30</v>
      </c>
      <c r="C196" s="25">
        <f>überbaut!C196+baureif!C196+'baureif in 5 J.'!C196+langfristig!C196</f>
        <v>6.8000000000000007</v>
      </c>
      <c r="D196" s="25">
        <f>überbaut!D196+baureif!D196+'baureif in 5 J.'!D196+langfristig!D196</f>
        <v>0</v>
      </c>
      <c r="E196" s="25">
        <f>überbaut!E196+baureif!E196+'baureif in 5 J.'!E196+langfristig!E196</f>
        <v>0</v>
      </c>
      <c r="F196" s="25">
        <f>überbaut!F196+baureif!F196+'baureif in 5 J.'!F196+langfristig!F196</f>
        <v>4.3</v>
      </c>
      <c r="G196" s="25">
        <f>überbaut!G196+baureif!G196+'baureif in 5 J.'!G196+langfristig!G196</f>
        <v>0</v>
      </c>
      <c r="H196" s="25">
        <f>überbaut!H196+baureif!H196+'baureif in 5 J.'!H196+langfristig!H196</f>
        <v>0</v>
      </c>
      <c r="I196" s="25">
        <f>überbaut!I196+baureif!I196+'baureif in 5 J.'!I196+langfristig!I196</f>
        <v>0</v>
      </c>
      <c r="J196" s="25">
        <f>überbaut!J196+baureif!J196+'baureif in 5 J.'!J196+langfristig!J196</f>
        <v>0</v>
      </c>
      <c r="K196" s="25">
        <f>überbaut!K196+baureif!K196+'baureif in 5 J.'!K196+langfristig!K196</f>
        <v>0</v>
      </c>
      <c r="L196" s="25">
        <f>überbaut!L196+baureif!L196+'baureif in 5 J.'!L196+langfristig!L196</f>
        <v>1.3</v>
      </c>
      <c r="M196" s="25">
        <f>überbaut!M196+baureif!M196+'baureif in 5 J.'!M196+langfristig!M196</f>
        <v>0</v>
      </c>
      <c r="N196" s="25">
        <f>überbaut!N196+baureif!N196+'baureif in 5 J.'!N196+langfristig!N196</f>
        <v>0</v>
      </c>
      <c r="O196" s="25">
        <f>überbaut!O196+baureif!O196+'baureif in 5 J.'!O196+langfristig!O196</f>
        <v>0</v>
      </c>
      <c r="P196" s="25">
        <f>überbaut!P196+baureif!P196+'baureif in 5 J.'!P196+langfristig!P196</f>
        <v>0</v>
      </c>
      <c r="Q196" s="44">
        <f>überbaut!Q196+baureif!Q196+'baureif in 5 J.'!Q196+langfristig!Q196</f>
        <v>0</v>
      </c>
      <c r="R196" s="38">
        <f>überbaut!R196+baureif!R196+'baureif in 5 J.'!R196+langfristig!R196</f>
        <v>12.399999999999999</v>
      </c>
      <c r="S196" s="2">
        <f t="shared" si="15"/>
        <v>11.100000000000001</v>
      </c>
      <c r="T196" s="2">
        <f t="shared" si="16"/>
        <v>0</v>
      </c>
      <c r="U196" s="2">
        <f t="shared" si="17"/>
        <v>1.3</v>
      </c>
      <c r="V196" s="2">
        <f t="shared" si="18"/>
        <v>0</v>
      </c>
      <c r="W196" s="51">
        <f t="shared" si="19"/>
        <v>0</v>
      </c>
    </row>
    <row r="197" spans="1:23" x14ac:dyDescent="0.2">
      <c r="A197" s="20">
        <v>4302</v>
      </c>
      <c r="B197" s="31" t="s">
        <v>43</v>
      </c>
      <c r="C197" s="25">
        <f>überbaut!C197+baureif!C197+'baureif in 5 J.'!C197+langfristig!C197</f>
        <v>0</v>
      </c>
      <c r="D197" s="25">
        <f>überbaut!D197+baureif!D197+'baureif in 5 J.'!D197+langfristig!D197</f>
        <v>3.1</v>
      </c>
      <c r="E197" s="25">
        <f>überbaut!E197+baureif!E197+'baureif in 5 J.'!E197+langfristig!E197</f>
        <v>0</v>
      </c>
      <c r="F197" s="25">
        <f>überbaut!F197+baureif!F197+'baureif in 5 J.'!F197+langfristig!F197</f>
        <v>3.4</v>
      </c>
      <c r="G197" s="25">
        <f>überbaut!G197+baureif!G197+'baureif in 5 J.'!G197+langfristig!G197</f>
        <v>0</v>
      </c>
      <c r="H197" s="25">
        <f>überbaut!H197+baureif!H197+'baureif in 5 J.'!H197+langfristig!H197</f>
        <v>0.6</v>
      </c>
      <c r="I197" s="25">
        <f>überbaut!I197+baureif!I197+'baureif in 5 J.'!I197+langfristig!I197</f>
        <v>0</v>
      </c>
      <c r="J197" s="25">
        <f>überbaut!J197+baureif!J197+'baureif in 5 J.'!J197+langfristig!J197</f>
        <v>0</v>
      </c>
      <c r="K197" s="25">
        <f>überbaut!K197+baureif!K197+'baureif in 5 J.'!K197+langfristig!K197</f>
        <v>0</v>
      </c>
      <c r="L197" s="25">
        <f>überbaut!L197+baureif!L197+'baureif in 5 J.'!L197+langfristig!L197</f>
        <v>0.8</v>
      </c>
      <c r="M197" s="25">
        <f>überbaut!M197+baureif!M197+'baureif in 5 J.'!M197+langfristig!M197</f>
        <v>0</v>
      </c>
      <c r="N197" s="25">
        <f>überbaut!N197+baureif!N197+'baureif in 5 J.'!N197+langfristig!N197</f>
        <v>0</v>
      </c>
      <c r="O197" s="25">
        <f>überbaut!O197+baureif!O197+'baureif in 5 J.'!O197+langfristig!O197</f>
        <v>0</v>
      </c>
      <c r="P197" s="25">
        <f>überbaut!P197+baureif!P197+'baureif in 5 J.'!P197+langfristig!P197</f>
        <v>0</v>
      </c>
      <c r="Q197" s="44">
        <f>überbaut!Q197+baureif!Q197+'baureif in 5 J.'!Q197+langfristig!Q197</f>
        <v>0</v>
      </c>
      <c r="R197" s="38">
        <f>überbaut!R197+baureif!R197+'baureif in 5 J.'!R197+langfristig!R197</f>
        <v>7.9</v>
      </c>
      <c r="S197" s="2">
        <f t="shared" si="15"/>
        <v>7.1</v>
      </c>
      <c r="T197" s="2">
        <f t="shared" si="16"/>
        <v>0</v>
      </c>
      <c r="U197" s="2">
        <f t="shared" si="17"/>
        <v>0.8</v>
      </c>
      <c r="V197" s="2">
        <f t="shared" si="18"/>
        <v>0</v>
      </c>
      <c r="W197" s="51">
        <f t="shared" si="19"/>
        <v>0</v>
      </c>
    </row>
    <row r="198" spans="1:23" x14ac:dyDescent="0.2">
      <c r="A198" s="20">
        <v>4303</v>
      </c>
      <c r="B198" s="22" t="s">
        <v>47</v>
      </c>
      <c r="C198" s="25">
        <f>überbaut!C198+baureif!C198+'baureif in 5 J.'!C198+langfristig!C198</f>
        <v>5.3</v>
      </c>
      <c r="D198" s="25">
        <f>überbaut!D198+baureif!D198+'baureif in 5 J.'!D198+langfristig!D198</f>
        <v>6.2</v>
      </c>
      <c r="E198" s="25">
        <f>überbaut!E198+baureif!E198+'baureif in 5 J.'!E198+langfristig!E198</f>
        <v>0</v>
      </c>
      <c r="F198" s="25">
        <f>überbaut!F198+baureif!F198+'baureif in 5 J.'!F198+langfristig!F198</f>
        <v>30.5</v>
      </c>
      <c r="G198" s="25">
        <f>überbaut!G198+baureif!G198+'baureif in 5 J.'!G198+langfristig!G198</f>
        <v>11.2</v>
      </c>
      <c r="H198" s="25">
        <f>überbaut!H198+baureif!H198+'baureif in 5 J.'!H198+langfristig!H198</f>
        <v>11.1</v>
      </c>
      <c r="I198" s="25">
        <f>überbaut!I198+baureif!I198+'baureif in 5 J.'!I198+langfristig!I198</f>
        <v>13.600000000000001</v>
      </c>
      <c r="J198" s="25">
        <f>überbaut!J198+baureif!J198+'baureif in 5 J.'!J198+langfristig!J198</f>
        <v>10.6</v>
      </c>
      <c r="K198" s="25">
        <f>überbaut!K198+baureif!K198+'baureif in 5 J.'!K198+langfristig!K198</f>
        <v>22</v>
      </c>
      <c r="L198" s="25">
        <f>überbaut!L198+baureif!L198+'baureif in 5 J.'!L198+langfristig!L198</f>
        <v>12.5</v>
      </c>
      <c r="M198" s="25">
        <f>überbaut!M198+baureif!M198+'baureif in 5 J.'!M198+langfristig!M198</f>
        <v>0</v>
      </c>
      <c r="N198" s="25">
        <f>überbaut!N198+baureif!N198+'baureif in 5 J.'!N198+langfristig!N198</f>
        <v>0</v>
      </c>
      <c r="O198" s="25">
        <f>überbaut!O198+baureif!O198+'baureif in 5 J.'!O198+langfristig!O198</f>
        <v>0</v>
      </c>
      <c r="P198" s="25">
        <f>überbaut!P198+baureif!P198+'baureif in 5 J.'!P198+langfristig!P198</f>
        <v>0</v>
      </c>
      <c r="Q198" s="44">
        <f>überbaut!Q198+baureif!Q198+'baureif in 5 J.'!Q198+langfristig!Q198</f>
        <v>0</v>
      </c>
      <c r="R198" s="38">
        <f>überbaut!R198+baureif!R198+'baureif in 5 J.'!R198+langfristig!R198</f>
        <v>123</v>
      </c>
      <c r="S198" s="2">
        <f t="shared" si="15"/>
        <v>77.900000000000006</v>
      </c>
      <c r="T198" s="2">
        <f t="shared" si="16"/>
        <v>32.6</v>
      </c>
      <c r="U198" s="2">
        <f t="shared" si="17"/>
        <v>12.5</v>
      </c>
      <c r="V198" s="2">
        <f t="shared" si="18"/>
        <v>0</v>
      </c>
      <c r="W198" s="51">
        <f t="shared" si="19"/>
        <v>0</v>
      </c>
    </row>
    <row r="199" spans="1:23" x14ac:dyDescent="0.2">
      <c r="A199" s="20">
        <v>4304</v>
      </c>
      <c r="B199" s="22" t="s">
        <v>62</v>
      </c>
      <c r="C199" s="25">
        <f>überbaut!C199+baureif!C199+'baureif in 5 J.'!C199+langfristig!C199</f>
        <v>6.4999999999999991</v>
      </c>
      <c r="D199" s="25">
        <f>überbaut!D199+baureif!D199+'baureif in 5 J.'!D199+langfristig!D199</f>
        <v>9.6999999999999993</v>
      </c>
      <c r="E199" s="25">
        <f>überbaut!E199+baureif!E199+'baureif in 5 J.'!E199+langfristig!E199</f>
        <v>0</v>
      </c>
      <c r="F199" s="25">
        <f>überbaut!F199+baureif!F199+'baureif in 5 J.'!F199+langfristig!F199</f>
        <v>47.199999999999996</v>
      </c>
      <c r="G199" s="25">
        <f>überbaut!G199+baureif!G199+'baureif in 5 J.'!G199+langfristig!G199</f>
        <v>18.3</v>
      </c>
      <c r="H199" s="25">
        <f>überbaut!H199+baureif!H199+'baureif in 5 J.'!H199+langfristig!H199</f>
        <v>0</v>
      </c>
      <c r="I199" s="25">
        <f>überbaut!I199+baureif!I199+'baureif in 5 J.'!I199+langfristig!I199</f>
        <v>6.3</v>
      </c>
      <c r="J199" s="25">
        <f>überbaut!J199+baureif!J199+'baureif in 5 J.'!J199+langfristig!J199</f>
        <v>18.7</v>
      </c>
      <c r="K199" s="25">
        <f>überbaut!K199+baureif!K199+'baureif in 5 J.'!K199+langfristig!K199</f>
        <v>37.6</v>
      </c>
      <c r="L199" s="25">
        <f>überbaut!L199+baureif!L199+'baureif in 5 J.'!L199+langfristig!L199</f>
        <v>8.1</v>
      </c>
      <c r="M199" s="25">
        <f>überbaut!M199+baureif!M199+'baureif in 5 J.'!M199+langfristig!M199</f>
        <v>6.3</v>
      </c>
      <c r="N199" s="25">
        <f>überbaut!N199+baureif!N199+'baureif in 5 J.'!N199+langfristig!N199</f>
        <v>0</v>
      </c>
      <c r="O199" s="25">
        <f>überbaut!O199+baureif!O199+'baureif in 5 J.'!O199+langfristig!O199</f>
        <v>0</v>
      </c>
      <c r="P199" s="25">
        <f>überbaut!P199+baureif!P199+'baureif in 5 J.'!P199+langfristig!P199</f>
        <v>0</v>
      </c>
      <c r="Q199" s="44">
        <f>überbaut!Q199+baureif!Q199+'baureif in 5 J.'!Q199+langfristig!Q199</f>
        <v>0</v>
      </c>
      <c r="R199" s="38">
        <f>überbaut!R199+baureif!R199+'baureif in 5 J.'!R199+langfristig!R199</f>
        <v>158.70000000000005</v>
      </c>
      <c r="S199" s="2">
        <f t="shared" si="15"/>
        <v>87.999999999999986</v>
      </c>
      <c r="T199" s="2">
        <f t="shared" si="16"/>
        <v>56.3</v>
      </c>
      <c r="U199" s="2">
        <f t="shared" si="17"/>
        <v>8.1</v>
      </c>
      <c r="V199" s="2">
        <f t="shared" si="18"/>
        <v>6.3</v>
      </c>
      <c r="W199" s="51">
        <f t="shared" si="19"/>
        <v>0</v>
      </c>
    </row>
    <row r="200" spans="1:23" x14ac:dyDescent="0.2">
      <c r="A200" s="20">
        <v>4305</v>
      </c>
      <c r="B200" s="22" t="s">
        <v>69</v>
      </c>
      <c r="C200" s="25">
        <f>überbaut!C200+baureif!C200+'baureif in 5 J.'!C200+langfristig!C200</f>
        <v>0</v>
      </c>
      <c r="D200" s="25">
        <f>überbaut!D200+baureif!D200+'baureif in 5 J.'!D200+langfristig!D200</f>
        <v>4.5</v>
      </c>
      <c r="E200" s="25">
        <f>überbaut!E200+baureif!E200+'baureif in 5 J.'!E200+langfristig!E200</f>
        <v>0</v>
      </c>
      <c r="F200" s="25">
        <f>überbaut!F200+baureif!F200+'baureif in 5 J.'!F200+langfristig!F200</f>
        <v>34.700000000000003</v>
      </c>
      <c r="G200" s="25">
        <f>überbaut!G200+baureif!G200+'baureif in 5 J.'!G200+langfristig!G200</f>
        <v>3.4000000000000004</v>
      </c>
      <c r="H200" s="25">
        <f>überbaut!H200+baureif!H200+'baureif in 5 J.'!H200+langfristig!H200</f>
        <v>4.6000000000000005</v>
      </c>
      <c r="I200" s="25">
        <f>überbaut!I200+baureif!I200+'baureif in 5 J.'!I200+langfristig!I200</f>
        <v>7.3</v>
      </c>
      <c r="J200" s="25">
        <f>überbaut!J200+baureif!J200+'baureif in 5 J.'!J200+langfristig!J200</f>
        <v>1.7</v>
      </c>
      <c r="K200" s="25">
        <f>überbaut!K200+baureif!K200+'baureif in 5 J.'!K200+langfristig!K200</f>
        <v>0</v>
      </c>
      <c r="L200" s="25">
        <f>überbaut!L200+baureif!L200+'baureif in 5 J.'!L200+langfristig!L200</f>
        <v>7.6</v>
      </c>
      <c r="M200" s="25">
        <f>überbaut!M200+baureif!M200+'baureif in 5 J.'!M200+langfristig!M200</f>
        <v>0</v>
      </c>
      <c r="N200" s="25">
        <f>überbaut!N200+baureif!N200+'baureif in 5 J.'!N200+langfristig!N200</f>
        <v>0</v>
      </c>
      <c r="O200" s="25">
        <f>überbaut!O200+baureif!O200+'baureif in 5 J.'!O200+langfristig!O200</f>
        <v>0</v>
      </c>
      <c r="P200" s="25">
        <f>überbaut!P200+baureif!P200+'baureif in 5 J.'!P200+langfristig!P200</f>
        <v>0</v>
      </c>
      <c r="Q200" s="44">
        <f>überbaut!Q200+baureif!Q200+'baureif in 5 J.'!Q200+langfristig!Q200</f>
        <v>0</v>
      </c>
      <c r="R200" s="38">
        <f>überbaut!R200+baureif!R200+'baureif in 5 J.'!R200+langfristig!R200</f>
        <v>63.800000000000011</v>
      </c>
      <c r="S200" s="2">
        <f t="shared" si="15"/>
        <v>54.5</v>
      </c>
      <c r="T200" s="2">
        <f t="shared" si="16"/>
        <v>1.7</v>
      </c>
      <c r="U200" s="2">
        <f t="shared" si="17"/>
        <v>7.6</v>
      </c>
      <c r="V200" s="2">
        <f t="shared" si="18"/>
        <v>0</v>
      </c>
      <c r="W200" s="51">
        <f t="shared" si="19"/>
        <v>0</v>
      </c>
    </row>
    <row r="201" spans="1:23" x14ac:dyDescent="0.2">
      <c r="A201" s="20">
        <v>4306</v>
      </c>
      <c r="B201" s="27" t="s">
        <v>74</v>
      </c>
      <c r="C201" s="25">
        <f>überbaut!C201+baureif!C201+'baureif in 5 J.'!C201+langfristig!C201</f>
        <v>0</v>
      </c>
      <c r="D201" s="25">
        <f>überbaut!D201+baureif!D201+'baureif in 5 J.'!D201+langfristig!D201</f>
        <v>6.9</v>
      </c>
      <c r="E201" s="25">
        <f>überbaut!E201+baureif!E201+'baureif in 5 J.'!E201+langfristig!E201</f>
        <v>0</v>
      </c>
      <c r="F201" s="25">
        <f>überbaut!F201+baureif!F201+'baureif in 5 J.'!F201+langfristig!F201</f>
        <v>6.4</v>
      </c>
      <c r="G201" s="25">
        <f>überbaut!G201+baureif!G201+'baureif in 5 J.'!G201+langfristig!G201</f>
        <v>0</v>
      </c>
      <c r="H201" s="25">
        <f>überbaut!H201+baureif!H201+'baureif in 5 J.'!H201+langfristig!H201</f>
        <v>0</v>
      </c>
      <c r="I201" s="25">
        <f>überbaut!I201+baureif!I201+'baureif in 5 J.'!I201+langfristig!I201</f>
        <v>0</v>
      </c>
      <c r="J201" s="25">
        <f>überbaut!J201+baureif!J201+'baureif in 5 J.'!J201+langfristig!J201</f>
        <v>6.9</v>
      </c>
      <c r="K201" s="25">
        <f>überbaut!K201+baureif!K201+'baureif in 5 J.'!K201+langfristig!K201</f>
        <v>0</v>
      </c>
      <c r="L201" s="25">
        <f>überbaut!L201+baureif!L201+'baureif in 5 J.'!L201+langfristig!L201</f>
        <v>2.8000000000000003</v>
      </c>
      <c r="M201" s="25">
        <f>überbaut!M201+baureif!M201+'baureif in 5 J.'!M201+langfristig!M201</f>
        <v>0.2</v>
      </c>
      <c r="N201" s="25">
        <f>überbaut!N201+baureif!N201+'baureif in 5 J.'!N201+langfristig!N201</f>
        <v>0</v>
      </c>
      <c r="O201" s="25">
        <f>überbaut!O201+baureif!O201+'baureif in 5 J.'!O201+langfristig!O201</f>
        <v>0</v>
      </c>
      <c r="P201" s="25">
        <f>überbaut!P201+baureif!P201+'baureif in 5 J.'!P201+langfristig!P201</f>
        <v>0</v>
      </c>
      <c r="Q201" s="44">
        <f>überbaut!Q201+baureif!Q201+'baureif in 5 J.'!Q201+langfristig!Q201</f>
        <v>0</v>
      </c>
      <c r="R201" s="38">
        <f>überbaut!R201+baureif!R201+'baureif in 5 J.'!R201+langfristig!R201</f>
        <v>23.2</v>
      </c>
      <c r="S201" s="2">
        <f t="shared" si="15"/>
        <v>13.3</v>
      </c>
      <c r="T201" s="2">
        <f t="shared" si="16"/>
        <v>6.9</v>
      </c>
      <c r="U201" s="2">
        <f t="shared" si="17"/>
        <v>2.8000000000000003</v>
      </c>
      <c r="V201" s="2">
        <f t="shared" si="18"/>
        <v>0.2</v>
      </c>
      <c r="W201" s="51">
        <f t="shared" si="19"/>
        <v>0</v>
      </c>
    </row>
    <row r="202" spans="1:23" x14ac:dyDescent="0.2">
      <c r="A202" s="20">
        <v>4307</v>
      </c>
      <c r="B202" s="22" t="s">
        <v>78</v>
      </c>
      <c r="C202" s="25">
        <f>überbaut!C202+baureif!C202+'baureif in 5 J.'!C202+langfristig!C202</f>
        <v>0</v>
      </c>
      <c r="D202" s="25">
        <f>überbaut!D202+baureif!D202+'baureif in 5 J.'!D202+langfristig!D202</f>
        <v>18.799999999999997</v>
      </c>
      <c r="E202" s="25">
        <f>überbaut!E202+baureif!E202+'baureif in 5 J.'!E202+langfristig!E202</f>
        <v>0</v>
      </c>
      <c r="F202" s="25">
        <f>überbaut!F202+baureif!F202+'baureif in 5 J.'!F202+langfristig!F202</f>
        <v>17.5</v>
      </c>
      <c r="G202" s="25">
        <f>überbaut!G202+baureif!G202+'baureif in 5 J.'!G202+langfristig!G202</f>
        <v>0</v>
      </c>
      <c r="H202" s="25">
        <f>überbaut!H202+baureif!H202+'baureif in 5 J.'!H202+langfristig!H202</f>
        <v>0</v>
      </c>
      <c r="I202" s="25">
        <f>überbaut!I202+baureif!I202+'baureif in 5 J.'!I202+langfristig!I202</f>
        <v>0</v>
      </c>
      <c r="J202" s="25">
        <f>überbaut!J202+baureif!J202+'baureif in 5 J.'!J202+langfristig!J202</f>
        <v>4</v>
      </c>
      <c r="K202" s="25">
        <f>überbaut!K202+baureif!K202+'baureif in 5 J.'!K202+langfristig!K202</f>
        <v>25</v>
      </c>
      <c r="L202" s="25">
        <f>überbaut!L202+baureif!L202+'baureif in 5 J.'!L202+langfristig!L202</f>
        <v>3.6</v>
      </c>
      <c r="M202" s="25">
        <f>überbaut!M202+baureif!M202+'baureif in 5 J.'!M202+langfristig!M202</f>
        <v>0.2</v>
      </c>
      <c r="N202" s="25">
        <f>überbaut!N202+baureif!N202+'baureif in 5 J.'!N202+langfristig!N202</f>
        <v>0</v>
      </c>
      <c r="O202" s="25">
        <f>überbaut!O202+baureif!O202+'baureif in 5 J.'!O202+langfristig!O202</f>
        <v>0</v>
      </c>
      <c r="P202" s="25">
        <f>überbaut!P202+baureif!P202+'baureif in 5 J.'!P202+langfristig!P202</f>
        <v>0</v>
      </c>
      <c r="Q202" s="44">
        <f>überbaut!Q202+baureif!Q202+'baureif in 5 J.'!Q202+langfristig!Q202</f>
        <v>0</v>
      </c>
      <c r="R202" s="38">
        <f>überbaut!R202+baureif!R202+'baureif in 5 J.'!R202+langfristig!R202</f>
        <v>69.100000000000009</v>
      </c>
      <c r="S202" s="2">
        <f t="shared" si="15"/>
        <v>36.299999999999997</v>
      </c>
      <c r="T202" s="2">
        <f t="shared" si="16"/>
        <v>29</v>
      </c>
      <c r="U202" s="2">
        <f t="shared" si="17"/>
        <v>3.6</v>
      </c>
      <c r="V202" s="2">
        <f t="shared" si="18"/>
        <v>0.2</v>
      </c>
      <c r="W202" s="51">
        <f t="shared" si="19"/>
        <v>0</v>
      </c>
    </row>
    <row r="203" spans="1:23" x14ac:dyDescent="0.2">
      <c r="A203" s="20">
        <v>4308</v>
      </c>
      <c r="B203" s="21" t="s">
        <v>101</v>
      </c>
      <c r="C203" s="25">
        <f>überbaut!C203+baureif!C203+'baureif in 5 J.'!C203+langfristig!C203</f>
        <v>0</v>
      </c>
      <c r="D203" s="25">
        <f>überbaut!D203+baureif!D203+'baureif in 5 J.'!D203+langfristig!D203</f>
        <v>3.5</v>
      </c>
      <c r="E203" s="25">
        <f>überbaut!E203+baureif!E203+'baureif in 5 J.'!E203+langfristig!E203</f>
        <v>0</v>
      </c>
      <c r="F203" s="25">
        <f>überbaut!F203+baureif!F203+'baureif in 5 J.'!F203+langfristig!F203</f>
        <v>2.4000000000000004</v>
      </c>
      <c r="G203" s="25">
        <f>überbaut!G203+baureif!G203+'baureif in 5 J.'!G203+langfristig!G203</f>
        <v>0</v>
      </c>
      <c r="H203" s="25">
        <f>überbaut!H203+baureif!H203+'baureif in 5 J.'!H203+langfristig!H203</f>
        <v>2</v>
      </c>
      <c r="I203" s="25">
        <f>überbaut!I203+baureif!I203+'baureif in 5 J.'!I203+langfristig!I203</f>
        <v>0</v>
      </c>
      <c r="J203" s="25">
        <f>überbaut!J203+baureif!J203+'baureif in 5 J.'!J203+langfristig!J203</f>
        <v>0</v>
      </c>
      <c r="K203" s="25">
        <f>überbaut!K203+baureif!K203+'baureif in 5 J.'!K203+langfristig!K203</f>
        <v>0</v>
      </c>
      <c r="L203" s="25">
        <f>überbaut!L203+baureif!L203+'baureif in 5 J.'!L203+langfristig!L203</f>
        <v>1.7</v>
      </c>
      <c r="M203" s="25">
        <f>überbaut!M203+baureif!M203+'baureif in 5 J.'!M203+langfristig!M203</f>
        <v>2.7</v>
      </c>
      <c r="N203" s="25">
        <f>überbaut!N203+baureif!N203+'baureif in 5 J.'!N203+langfristig!N203</f>
        <v>0</v>
      </c>
      <c r="O203" s="25">
        <f>überbaut!O203+baureif!O203+'baureif in 5 J.'!O203+langfristig!O203</f>
        <v>0</v>
      </c>
      <c r="P203" s="25">
        <f>überbaut!P203+baureif!P203+'baureif in 5 J.'!P203+langfristig!P203</f>
        <v>0</v>
      </c>
      <c r="Q203" s="44">
        <f>überbaut!Q203+baureif!Q203+'baureif in 5 J.'!Q203+langfristig!Q203</f>
        <v>3.2</v>
      </c>
      <c r="R203" s="38">
        <f>überbaut!R203+baureif!R203+'baureif in 5 J.'!R203+langfristig!R203</f>
        <v>15.5</v>
      </c>
      <c r="S203" s="2">
        <f t="shared" si="15"/>
        <v>7.9</v>
      </c>
      <c r="T203" s="2">
        <f t="shared" si="16"/>
        <v>0</v>
      </c>
      <c r="U203" s="2">
        <f t="shared" si="17"/>
        <v>1.7</v>
      </c>
      <c r="V203" s="2">
        <f t="shared" si="18"/>
        <v>2.7</v>
      </c>
      <c r="W203" s="51">
        <f t="shared" si="19"/>
        <v>3.2</v>
      </c>
    </row>
    <row r="204" spans="1:23" x14ac:dyDescent="0.2">
      <c r="A204" s="20">
        <v>4309</v>
      </c>
      <c r="B204" s="22" t="s">
        <v>106</v>
      </c>
      <c r="C204" s="25">
        <f>überbaut!C204+baureif!C204+'baureif in 5 J.'!C204+langfristig!C204</f>
        <v>8.3999999999999986</v>
      </c>
      <c r="D204" s="25">
        <f>überbaut!D204+baureif!D204+'baureif in 5 J.'!D204+langfristig!D204</f>
        <v>0</v>
      </c>
      <c r="E204" s="25">
        <f>überbaut!E204+baureif!E204+'baureif in 5 J.'!E204+langfristig!E204</f>
        <v>0</v>
      </c>
      <c r="F204" s="25">
        <f>überbaut!F204+baureif!F204+'baureif in 5 J.'!F204+langfristig!F204</f>
        <v>59.3</v>
      </c>
      <c r="G204" s="25">
        <f>überbaut!G204+baureif!G204+'baureif in 5 J.'!G204+langfristig!G204</f>
        <v>10</v>
      </c>
      <c r="H204" s="25">
        <f>überbaut!H204+baureif!H204+'baureif in 5 J.'!H204+langfristig!H204</f>
        <v>1.9</v>
      </c>
      <c r="I204" s="25">
        <f>überbaut!I204+baureif!I204+'baureif in 5 J.'!I204+langfristig!I204</f>
        <v>2.6</v>
      </c>
      <c r="J204" s="25">
        <f>überbaut!J204+baureif!J204+'baureif in 5 J.'!J204+langfristig!J204</f>
        <v>20.5</v>
      </c>
      <c r="K204" s="25">
        <f>überbaut!K204+baureif!K204+'baureif in 5 J.'!K204+langfristig!K204</f>
        <v>0</v>
      </c>
      <c r="L204" s="25">
        <f>überbaut!L204+baureif!L204+'baureif in 5 J.'!L204+langfristig!L204</f>
        <v>19.7</v>
      </c>
      <c r="M204" s="25">
        <f>überbaut!M204+baureif!M204+'baureif in 5 J.'!M204+langfristig!M204</f>
        <v>4.0999999999999996</v>
      </c>
      <c r="N204" s="25">
        <f>überbaut!N204+baureif!N204+'baureif in 5 J.'!N204+langfristig!N204</f>
        <v>0</v>
      </c>
      <c r="O204" s="25">
        <f>überbaut!O204+baureif!O204+'baureif in 5 J.'!O204+langfristig!O204</f>
        <v>0</v>
      </c>
      <c r="P204" s="25">
        <f>überbaut!P204+baureif!P204+'baureif in 5 J.'!P204+langfristig!P204</f>
        <v>0</v>
      </c>
      <c r="Q204" s="44">
        <f>überbaut!Q204+baureif!Q204+'baureif in 5 J.'!Q204+langfristig!Q204</f>
        <v>3.7</v>
      </c>
      <c r="R204" s="38">
        <f>überbaut!R204+baureif!R204+'baureif in 5 J.'!R204+langfristig!R204</f>
        <v>130.20000000000002</v>
      </c>
      <c r="S204" s="2">
        <f t="shared" si="15"/>
        <v>82.199999999999989</v>
      </c>
      <c r="T204" s="2">
        <f t="shared" si="16"/>
        <v>20.5</v>
      </c>
      <c r="U204" s="2">
        <f t="shared" si="17"/>
        <v>19.7</v>
      </c>
      <c r="V204" s="2">
        <f t="shared" si="18"/>
        <v>4.0999999999999996</v>
      </c>
      <c r="W204" s="51">
        <f t="shared" si="19"/>
        <v>3.7</v>
      </c>
    </row>
    <row r="205" spans="1:23" x14ac:dyDescent="0.2">
      <c r="A205" s="20">
        <v>4310</v>
      </c>
      <c r="B205" s="22" t="s">
        <v>107</v>
      </c>
      <c r="C205" s="25">
        <f>überbaut!C205+baureif!C205+'baureif in 5 J.'!C205+langfristig!C205</f>
        <v>0</v>
      </c>
      <c r="D205" s="25">
        <f>überbaut!D205+baureif!D205+'baureif in 5 J.'!D205+langfristig!D205</f>
        <v>6.6</v>
      </c>
      <c r="E205" s="25">
        <f>überbaut!E205+baureif!E205+'baureif in 5 J.'!E205+langfristig!E205</f>
        <v>0</v>
      </c>
      <c r="F205" s="25">
        <f>überbaut!F205+baureif!F205+'baureif in 5 J.'!F205+langfristig!F205</f>
        <v>30.299999999999997</v>
      </c>
      <c r="G205" s="25">
        <f>überbaut!G205+baureif!G205+'baureif in 5 J.'!G205+langfristig!G205</f>
        <v>4.3</v>
      </c>
      <c r="H205" s="25">
        <f>überbaut!H205+baureif!H205+'baureif in 5 J.'!H205+langfristig!H205</f>
        <v>0</v>
      </c>
      <c r="I205" s="25">
        <f>überbaut!I205+baureif!I205+'baureif in 5 J.'!I205+langfristig!I205</f>
        <v>6.3999999999999995</v>
      </c>
      <c r="J205" s="25">
        <f>überbaut!J205+baureif!J205+'baureif in 5 J.'!J205+langfristig!J205</f>
        <v>11.6</v>
      </c>
      <c r="K205" s="25">
        <f>überbaut!K205+baureif!K205+'baureif in 5 J.'!K205+langfristig!K205</f>
        <v>0</v>
      </c>
      <c r="L205" s="25">
        <f>überbaut!L205+baureif!L205+'baureif in 5 J.'!L205+langfristig!L205</f>
        <v>8.7999999999999989</v>
      </c>
      <c r="M205" s="25">
        <f>überbaut!M205+baureif!M205+'baureif in 5 J.'!M205+langfristig!M205</f>
        <v>0</v>
      </c>
      <c r="N205" s="25">
        <f>überbaut!N205+baureif!N205+'baureif in 5 J.'!N205+langfristig!N205</f>
        <v>0</v>
      </c>
      <c r="O205" s="25">
        <f>überbaut!O205+baureif!O205+'baureif in 5 J.'!O205+langfristig!O205</f>
        <v>0</v>
      </c>
      <c r="P205" s="25">
        <f>überbaut!P205+baureif!P205+'baureif in 5 J.'!P205+langfristig!P205</f>
        <v>0</v>
      </c>
      <c r="Q205" s="44">
        <f>überbaut!Q205+baureif!Q205+'baureif in 5 J.'!Q205+langfristig!Q205</f>
        <v>0</v>
      </c>
      <c r="R205" s="38">
        <f>überbaut!R205+baureif!R205+'baureif in 5 J.'!R205+langfristig!R205</f>
        <v>68</v>
      </c>
      <c r="S205" s="2">
        <f t="shared" si="15"/>
        <v>47.599999999999994</v>
      </c>
      <c r="T205" s="2">
        <f t="shared" si="16"/>
        <v>11.6</v>
      </c>
      <c r="U205" s="2">
        <f t="shared" si="17"/>
        <v>8.7999999999999989</v>
      </c>
      <c r="V205" s="2">
        <f t="shared" si="18"/>
        <v>0</v>
      </c>
      <c r="W205" s="51">
        <f t="shared" si="19"/>
        <v>0</v>
      </c>
    </row>
    <row r="206" spans="1:23" x14ac:dyDescent="0.2">
      <c r="A206" s="20">
        <v>4311</v>
      </c>
      <c r="B206" s="22" t="s">
        <v>112</v>
      </c>
      <c r="C206" s="25">
        <f>überbaut!C206+baureif!C206+'baureif in 5 J.'!C206+langfristig!C206</f>
        <v>0</v>
      </c>
      <c r="D206" s="25">
        <f>überbaut!D206+baureif!D206+'baureif in 5 J.'!D206+langfristig!D206</f>
        <v>11.6</v>
      </c>
      <c r="E206" s="25">
        <f>überbaut!E206+baureif!E206+'baureif in 5 J.'!E206+langfristig!E206</f>
        <v>0</v>
      </c>
      <c r="F206" s="25">
        <f>überbaut!F206+baureif!F206+'baureif in 5 J.'!F206+langfristig!F206</f>
        <v>23.3</v>
      </c>
      <c r="G206" s="25">
        <f>überbaut!G206+baureif!G206+'baureif in 5 J.'!G206+langfristig!G206</f>
        <v>2.2000000000000002</v>
      </c>
      <c r="H206" s="25">
        <f>überbaut!H206+baureif!H206+'baureif in 5 J.'!H206+langfristig!H206</f>
        <v>5</v>
      </c>
      <c r="I206" s="25">
        <f>überbaut!I206+baureif!I206+'baureif in 5 J.'!I206+langfristig!I206</f>
        <v>0</v>
      </c>
      <c r="J206" s="25">
        <f>überbaut!J206+baureif!J206+'baureif in 5 J.'!J206+langfristig!J206</f>
        <v>2.4</v>
      </c>
      <c r="K206" s="25">
        <f>überbaut!K206+baureif!K206+'baureif in 5 J.'!K206+langfristig!K206</f>
        <v>36.300000000000004</v>
      </c>
      <c r="L206" s="25">
        <f>überbaut!L206+baureif!L206+'baureif in 5 J.'!L206+langfristig!L206</f>
        <v>5.9</v>
      </c>
      <c r="M206" s="25">
        <f>überbaut!M206+baureif!M206+'baureif in 5 J.'!M206+langfristig!M206</f>
        <v>0</v>
      </c>
      <c r="N206" s="25">
        <f>überbaut!N206+baureif!N206+'baureif in 5 J.'!N206+langfristig!N206</f>
        <v>0</v>
      </c>
      <c r="O206" s="25">
        <f>überbaut!O206+baureif!O206+'baureif in 5 J.'!O206+langfristig!O206</f>
        <v>0.1</v>
      </c>
      <c r="P206" s="25">
        <f>überbaut!P206+baureif!P206+'baureif in 5 J.'!P206+langfristig!P206</f>
        <v>0</v>
      </c>
      <c r="Q206" s="44">
        <f>überbaut!Q206+baureif!Q206+'baureif in 5 J.'!Q206+langfristig!Q206</f>
        <v>6.3</v>
      </c>
      <c r="R206" s="38">
        <f>überbaut!R206+baureif!R206+'baureif in 5 J.'!R206+langfristig!R206</f>
        <v>93.1</v>
      </c>
      <c r="S206" s="2">
        <f t="shared" si="15"/>
        <v>42.1</v>
      </c>
      <c r="T206" s="2">
        <f t="shared" si="16"/>
        <v>38.700000000000003</v>
      </c>
      <c r="U206" s="2">
        <f t="shared" si="17"/>
        <v>5.9</v>
      </c>
      <c r="V206" s="2">
        <f t="shared" si="18"/>
        <v>0.1</v>
      </c>
      <c r="W206" s="51">
        <f t="shared" si="19"/>
        <v>6.3</v>
      </c>
    </row>
    <row r="207" spans="1:23" x14ac:dyDescent="0.2">
      <c r="A207" s="20">
        <v>4312</v>
      </c>
      <c r="B207" s="22" t="s">
        <v>114</v>
      </c>
      <c r="C207" s="25">
        <f>überbaut!C207+baureif!C207+'baureif in 5 J.'!C207+langfristig!C207</f>
        <v>0</v>
      </c>
      <c r="D207" s="25">
        <f>überbaut!D207+baureif!D207+'baureif in 5 J.'!D207+langfristig!D207</f>
        <v>14.5</v>
      </c>
      <c r="E207" s="25">
        <f>überbaut!E207+baureif!E207+'baureif in 5 J.'!E207+langfristig!E207</f>
        <v>0</v>
      </c>
      <c r="F207" s="25">
        <f>überbaut!F207+baureif!F207+'baureif in 5 J.'!F207+langfristig!F207</f>
        <v>39</v>
      </c>
      <c r="G207" s="25">
        <f>überbaut!G207+baureif!G207+'baureif in 5 J.'!G207+langfristig!G207</f>
        <v>4.7</v>
      </c>
      <c r="H207" s="25">
        <f>überbaut!H207+baureif!H207+'baureif in 5 J.'!H207+langfristig!H207</f>
        <v>0</v>
      </c>
      <c r="I207" s="25">
        <f>überbaut!I207+baureif!I207+'baureif in 5 J.'!I207+langfristig!I207</f>
        <v>1.1000000000000001</v>
      </c>
      <c r="J207" s="25">
        <f>überbaut!J207+baureif!J207+'baureif in 5 J.'!J207+langfristig!J207</f>
        <v>9.1</v>
      </c>
      <c r="K207" s="25">
        <f>überbaut!K207+baureif!K207+'baureif in 5 J.'!K207+langfristig!K207</f>
        <v>0</v>
      </c>
      <c r="L207" s="25">
        <f>überbaut!L207+baureif!L207+'baureif in 5 J.'!L207+langfristig!L207</f>
        <v>7.2</v>
      </c>
      <c r="M207" s="25">
        <f>überbaut!M207+baureif!M207+'baureif in 5 J.'!M207+langfristig!M207</f>
        <v>1.1000000000000001</v>
      </c>
      <c r="N207" s="25">
        <f>überbaut!N207+baureif!N207+'baureif in 5 J.'!N207+langfristig!N207</f>
        <v>0</v>
      </c>
      <c r="O207" s="25">
        <f>überbaut!O207+baureif!O207+'baureif in 5 J.'!O207+langfristig!O207</f>
        <v>1.9</v>
      </c>
      <c r="P207" s="25">
        <f>überbaut!P207+baureif!P207+'baureif in 5 J.'!P207+langfristig!P207</f>
        <v>0</v>
      </c>
      <c r="Q207" s="44">
        <f>überbaut!Q207+baureif!Q207+'baureif in 5 J.'!Q207+langfristig!Q207</f>
        <v>0</v>
      </c>
      <c r="R207" s="38">
        <f>überbaut!R207+baureif!R207+'baureif in 5 J.'!R207+langfristig!R207</f>
        <v>78.600000000000009</v>
      </c>
      <c r="S207" s="2">
        <f t="shared" si="15"/>
        <v>59.300000000000004</v>
      </c>
      <c r="T207" s="2">
        <f t="shared" si="16"/>
        <v>9.1</v>
      </c>
      <c r="U207" s="2">
        <f t="shared" si="17"/>
        <v>7.2</v>
      </c>
      <c r="V207" s="2">
        <f t="shared" si="18"/>
        <v>3</v>
      </c>
      <c r="W207" s="51">
        <f t="shared" si="19"/>
        <v>0</v>
      </c>
    </row>
    <row r="208" spans="1:23" x14ac:dyDescent="0.2">
      <c r="A208" s="20">
        <v>4313</v>
      </c>
      <c r="B208" s="22" t="s">
        <v>116</v>
      </c>
      <c r="C208" s="25">
        <f>überbaut!C208+baureif!C208+'baureif in 5 J.'!C208+langfristig!C208</f>
        <v>2.2000000000000002</v>
      </c>
      <c r="D208" s="25">
        <f>überbaut!D208+baureif!D208+'baureif in 5 J.'!D208+langfristig!D208</f>
        <v>17.7</v>
      </c>
      <c r="E208" s="25">
        <f>überbaut!E208+baureif!E208+'baureif in 5 J.'!E208+langfristig!E208</f>
        <v>0</v>
      </c>
      <c r="F208" s="25">
        <f>überbaut!F208+baureif!F208+'baureif in 5 J.'!F208+langfristig!F208</f>
        <v>34.400000000000006</v>
      </c>
      <c r="G208" s="25">
        <f>überbaut!G208+baureif!G208+'baureif in 5 J.'!G208+langfristig!G208</f>
        <v>3.0999999999999996</v>
      </c>
      <c r="H208" s="25">
        <f>überbaut!H208+baureif!H208+'baureif in 5 J.'!H208+langfristig!H208</f>
        <v>6.6</v>
      </c>
      <c r="I208" s="25">
        <f>überbaut!I208+baureif!I208+'baureif in 5 J.'!I208+langfristig!I208</f>
        <v>3.7</v>
      </c>
      <c r="J208" s="25">
        <f>überbaut!J208+baureif!J208+'baureif in 5 J.'!J208+langfristig!J208</f>
        <v>11</v>
      </c>
      <c r="K208" s="25">
        <f>überbaut!K208+baureif!K208+'baureif in 5 J.'!K208+langfristig!K208</f>
        <v>0</v>
      </c>
      <c r="L208" s="25">
        <f>überbaut!L208+baureif!L208+'baureif in 5 J.'!L208+langfristig!L208</f>
        <v>9.6999999999999993</v>
      </c>
      <c r="M208" s="25">
        <f>überbaut!M208+baureif!M208+'baureif in 5 J.'!M208+langfristig!M208</f>
        <v>0</v>
      </c>
      <c r="N208" s="25">
        <f>überbaut!N208+baureif!N208+'baureif in 5 J.'!N208+langfristig!N208</f>
        <v>0</v>
      </c>
      <c r="O208" s="25">
        <f>überbaut!O208+baureif!O208+'baureif in 5 J.'!O208+langfristig!O208</f>
        <v>0</v>
      </c>
      <c r="P208" s="25">
        <f>überbaut!P208+baureif!P208+'baureif in 5 J.'!P208+langfristig!P208</f>
        <v>0</v>
      </c>
      <c r="Q208" s="44">
        <f>überbaut!Q208+baureif!Q208+'baureif in 5 J.'!Q208+langfristig!Q208</f>
        <v>0</v>
      </c>
      <c r="R208" s="38">
        <f>überbaut!R208+baureif!R208+'baureif in 5 J.'!R208+langfristig!R208</f>
        <v>88.399999999999991</v>
      </c>
      <c r="S208" s="2">
        <f t="shared" si="15"/>
        <v>67.7</v>
      </c>
      <c r="T208" s="2">
        <f t="shared" si="16"/>
        <v>11</v>
      </c>
      <c r="U208" s="2">
        <f t="shared" si="17"/>
        <v>9.6999999999999993</v>
      </c>
      <c r="V208" s="2">
        <f t="shared" si="18"/>
        <v>0</v>
      </c>
      <c r="W208" s="51">
        <f t="shared" si="19"/>
        <v>0</v>
      </c>
    </row>
    <row r="209" spans="1:23" x14ac:dyDescent="0.2">
      <c r="A209" s="20">
        <v>4314</v>
      </c>
      <c r="B209" s="31" t="s">
        <v>123</v>
      </c>
      <c r="C209" s="25">
        <f>überbaut!C209+baureif!C209+'baureif in 5 J.'!C209+langfristig!C209</f>
        <v>5.9999999999999991</v>
      </c>
      <c r="D209" s="25">
        <f>überbaut!D209+baureif!D209+'baureif in 5 J.'!D209+langfristig!D209</f>
        <v>0</v>
      </c>
      <c r="E209" s="25">
        <f>überbaut!E209+baureif!E209+'baureif in 5 J.'!E209+langfristig!E209</f>
        <v>0</v>
      </c>
      <c r="F209" s="25">
        <f>überbaut!F209+baureif!F209+'baureif in 5 J.'!F209+langfristig!F209</f>
        <v>2</v>
      </c>
      <c r="G209" s="25">
        <f>überbaut!G209+baureif!G209+'baureif in 5 J.'!G209+langfristig!G209</f>
        <v>0</v>
      </c>
      <c r="H209" s="25">
        <f>überbaut!H209+baureif!H209+'baureif in 5 J.'!H209+langfristig!H209</f>
        <v>0</v>
      </c>
      <c r="I209" s="25">
        <f>überbaut!I209+baureif!I209+'baureif in 5 J.'!I209+langfristig!I209</f>
        <v>0</v>
      </c>
      <c r="J209" s="25">
        <f>überbaut!J209+baureif!J209+'baureif in 5 J.'!J209+langfristig!J209</f>
        <v>1.7</v>
      </c>
      <c r="K209" s="25">
        <f>überbaut!K209+baureif!K209+'baureif in 5 J.'!K209+langfristig!K209</f>
        <v>11</v>
      </c>
      <c r="L209" s="25">
        <f>überbaut!L209+baureif!L209+'baureif in 5 J.'!L209+langfristig!L209</f>
        <v>1</v>
      </c>
      <c r="M209" s="25">
        <f>überbaut!M209+baureif!M209+'baureif in 5 J.'!M209+langfristig!M209</f>
        <v>0</v>
      </c>
      <c r="N209" s="25">
        <f>überbaut!N209+baureif!N209+'baureif in 5 J.'!N209+langfristig!N209</f>
        <v>0</v>
      </c>
      <c r="O209" s="25">
        <f>überbaut!O209+baureif!O209+'baureif in 5 J.'!O209+langfristig!O209</f>
        <v>0</v>
      </c>
      <c r="P209" s="25">
        <f>überbaut!P209+baureif!P209+'baureif in 5 J.'!P209+langfristig!P209</f>
        <v>0</v>
      </c>
      <c r="Q209" s="44">
        <f>überbaut!Q209+baureif!Q209+'baureif in 5 J.'!Q209+langfristig!Q209</f>
        <v>0</v>
      </c>
      <c r="R209" s="38">
        <f>überbaut!R209+baureif!R209+'baureif in 5 J.'!R209+langfristig!R209</f>
        <v>21.7</v>
      </c>
      <c r="S209" s="2">
        <f t="shared" si="15"/>
        <v>7.9999999999999991</v>
      </c>
      <c r="T209" s="2">
        <f t="shared" si="16"/>
        <v>12.7</v>
      </c>
      <c r="U209" s="2">
        <f t="shared" si="17"/>
        <v>1</v>
      </c>
      <c r="V209" s="2">
        <f t="shared" si="18"/>
        <v>0</v>
      </c>
      <c r="W209" s="51">
        <f t="shared" si="19"/>
        <v>0</v>
      </c>
    </row>
    <row r="210" spans="1:23" x14ac:dyDescent="0.2">
      <c r="A210" s="20">
        <v>4315</v>
      </c>
      <c r="B210" s="21" t="s">
        <v>157</v>
      </c>
      <c r="C210" s="25">
        <f>überbaut!C210+baureif!C210+'baureif in 5 J.'!C210+langfristig!C210</f>
        <v>0</v>
      </c>
      <c r="D210" s="25">
        <f>überbaut!D210+baureif!D210+'baureif in 5 J.'!D210+langfristig!D210</f>
        <v>3.9</v>
      </c>
      <c r="E210" s="25">
        <f>überbaut!E210+baureif!E210+'baureif in 5 J.'!E210+langfristig!E210</f>
        <v>0</v>
      </c>
      <c r="F210" s="25">
        <f>überbaut!F210+baureif!F210+'baureif in 5 J.'!F210+langfristig!F210</f>
        <v>19.000000000000004</v>
      </c>
      <c r="G210" s="25">
        <f>überbaut!G210+baureif!G210+'baureif in 5 J.'!G210+langfristig!G210</f>
        <v>0</v>
      </c>
      <c r="H210" s="25">
        <f>überbaut!H210+baureif!H210+'baureif in 5 J.'!H210+langfristig!H210</f>
        <v>0</v>
      </c>
      <c r="I210" s="25">
        <f>überbaut!I210+baureif!I210+'baureif in 5 J.'!I210+langfristig!I210</f>
        <v>2.2999999999999998</v>
      </c>
      <c r="J210" s="25">
        <f>überbaut!J210+baureif!J210+'baureif in 5 J.'!J210+langfristig!J210</f>
        <v>1.3</v>
      </c>
      <c r="K210" s="25">
        <f>überbaut!K210+baureif!K210+'baureif in 5 J.'!K210+langfristig!K210</f>
        <v>22.5</v>
      </c>
      <c r="L210" s="25">
        <f>überbaut!L210+baureif!L210+'baureif in 5 J.'!L210+langfristig!L210</f>
        <v>3</v>
      </c>
      <c r="M210" s="25">
        <f>überbaut!M210+baureif!M210+'baureif in 5 J.'!M210+langfristig!M210</f>
        <v>4.5999999999999996</v>
      </c>
      <c r="N210" s="25">
        <f>überbaut!N210+baureif!N210+'baureif in 5 J.'!N210+langfristig!N210</f>
        <v>0</v>
      </c>
      <c r="O210" s="25">
        <f>überbaut!O210+baureif!O210+'baureif in 5 J.'!O210+langfristig!O210</f>
        <v>0.2</v>
      </c>
      <c r="P210" s="25">
        <f>überbaut!P210+baureif!P210+'baureif in 5 J.'!P210+langfristig!P210</f>
        <v>0</v>
      </c>
      <c r="Q210" s="44">
        <f>überbaut!Q210+baureif!Q210+'baureif in 5 J.'!Q210+langfristig!Q210</f>
        <v>0</v>
      </c>
      <c r="R210" s="38">
        <f>überbaut!R210+baureif!R210+'baureif in 5 J.'!R210+langfristig!R210</f>
        <v>56.8</v>
      </c>
      <c r="S210" s="2">
        <f t="shared" si="15"/>
        <v>25.200000000000003</v>
      </c>
      <c r="T210" s="2">
        <f t="shared" si="16"/>
        <v>23.8</v>
      </c>
      <c r="U210" s="2">
        <f t="shared" si="17"/>
        <v>3</v>
      </c>
      <c r="V210" s="2">
        <f t="shared" si="18"/>
        <v>4.8</v>
      </c>
      <c r="W210" s="51">
        <f t="shared" si="19"/>
        <v>0</v>
      </c>
    </row>
    <row r="211" spans="1:23" x14ac:dyDescent="0.2">
      <c r="A211" s="20">
        <v>4316</v>
      </c>
      <c r="B211" s="22" t="s">
        <v>161</v>
      </c>
      <c r="C211" s="25">
        <f>überbaut!C211+baureif!C211+'baureif in 5 J.'!C211+langfristig!C211</f>
        <v>0</v>
      </c>
      <c r="D211" s="25">
        <f>überbaut!D211+baureif!D211+'baureif in 5 J.'!D211+langfristig!D211</f>
        <v>5.8</v>
      </c>
      <c r="E211" s="25">
        <f>überbaut!E211+baureif!E211+'baureif in 5 J.'!E211+langfristig!E211</f>
        <v>0</v>
      </c>
      <c r="F211" s="25">
        <f>überbaut!F211+baureif!F211+'baureif in 5 J.'!F211+langfristig!F211</f>
        <v>10.299999999999999</v>
      </c>
      <c r="G211" s="25">
        <f>überbaut!G211+baureif!G211+'baureif in 5 J.'!G211+langfristig!G211</f>
        <v>1.4</v>
      </c>
      <c r="H211" s="25">
        <f>überbaut!H211+baureif!H211+'baureif in 5 J.'!H211+langfristig!H211</f>
        <v>0</v>
      </c>
      <c r="I211" s="25">
        <f>überbaut!I211+baureif!I211+'baureif in 5 J.'!I211+langfristig!I211</f>
        <v>0</v>
      </c>
      <c r="J211" s="25">
        <f>überbaut!J211+baureif!J211+'baureif in 5 J.'!J211+langfristig!J211</f>
        <v>0.8</v>
      </c>
      <c r="K211" s="25">
        <f>überbaut!K211+baureif!K211+'baureif in 5 J.'!K211+langfristig!K211</f>
        <v>0</v>
      </c>
      <c r="L211" s="25">
        <f>überbaut!L211+baureif!L211+'baureif in 5 J.'!L211+langfristig!L211</f>
        <v>1.3</v>
      </c>
      <c r="M211" s="25">
        <f>überbaut!M211+baureif!M211+'baureif in 5 J.'!M211+langfristig!M211</f>
        <v>0</v>
      </c>
      <c r="N211" s="25">
        <f>überbaut!N211+baureif!N211+'baureif in 5 J.'!N211+langfristig!N211</f>
        <v>0</v>
      </c>
      <c r="O211" s="25">
        <f>überbaut!O211+baureif!O211+'baureif in 5 J.'!O211+langfristig!O211</f>
        <v>0</v>
      </c>
      <c r="P211" s="25">
        <f>überbaut!P211+baureif!P211+'baureif in 5 J.'!P211+langfristig!P211</f>
        <v>0</v>
      </c>
      <c r="Q211" s="44">
        <f>überbaut!Q211+baureif!Q211+'baureif in 5 J.'!Q211+langfristig!Q211</f>
        <v>0</v>
      </c>
      <c r="R211" s="38">
        <f>überbaut!R211+baureif!R211+'baureif in 5 J.'!R211+langfristig!R211</f>
        <v>19.600000000000001</v>
      </c>
      <c r="S211" s="2">
        <f t="shared" si="15"/>
        <v>17.499999999999996</v>
      </c>
      <c r="T211" s="2">
        <f t="shared" si="16"/>
        <v>0.8</v>
      </c>
      <c r="U211" s="2">
        <f t="shared" si="17"/>
        <v>1.3</v>
      </c>
      <c r="V211" s="2">
        <f t="shared" si="18"/>
        <v>0</v>
      </c>
      <c r="W211" s="51">
        <f t="shared" si="19"/>
        <v>0</v>
      </c>
    </row>
    <row r="212" spans="1:23" x14ac:dyDescent="0.2">
      <c r="A212" s="20">
        <v>4317</v>
      </c>
      <c r="B212" s="22" t="s">
        <v>167</v>
      </c>
      <c r="C212" s="25">
        <f>überbaut!C212+baureif!C212+'baureif in 5 J.'!C212+langfristig!C212</f>
        <v>0</v>
      </c>
      <c r="D212" s="25">
        <f>überbaut!D212+baureif!D212+'baureif in 5 J.'!D212+langfristig!D212</f>
        <v>3.6</v>
      </c>
      <c r="E212" s="25">
        <f>überbaut!E212+baureif!E212+'baureif in 5 J.'!E212+langfristig!E212</f>
        <v>0</v>
      </c>
      <c r="F212" s="25">
        <f>überbaut!F212+baureif!F212+'baureif in 5 J.'!F212+langfristig!F212</f>
        <v>5.0999999999999996</v>
      </c>
      <c r="G212" s="25">
        <f>überbaut!G212+baureif!G212+'baureif in 5 J.'!G212+langfristig!G212</f>
        <v>0</v>
      </c>
      <c r="H212" s="25">
        <f>überbaut!H212+baureif!H212+'baureif in 5 J.'!H212+langfristig!H212</f>
        <v>1.2999999999999998</v>
      </c>
      <c r="I212" s="25">
        <f>überbaut!I212+baureif!I212+'baureif in 5 J.'!I212+langfristig!I212</f>
        <v>0</v>
      </c>
      <c r="J212" s="25">
        <f>überbaut!J212+baureif!J212+'baureif in 5 J.'!J212+langfristig!J212</f>
        <v>0</v>
      </c>
      <c r="K212" s="25">
        <f>überbaut!K212+baureif!K212+'baureif in 5 J.'!K212+langfristig!K212</f>
        <v>2.9000000000000004</v>
      </c>
      <c r="L212" s="25">
        <f>überbaut!L212+baureif!L212+'baureif in 5 J.'!L212+langfristig!L212</f>
        <v>0.4</v>
      </c>
      <c r="M212" s="25">
        <f>überbaut!M212+baureif!M212+'baureif in 5 J.'!M212+langfristig!M212</f>
        <v>0</v>
      </c>
      <c r="N212" s="25">
        <f>überbaut!N212+baureif!N212+'baureif in 5 J.'!N212+langfristig!N212</f>
        <v>0</v>
      </c>
      <c r="O212" s="25">
        <f>überbaut!O212+baureif!O212+'baureif in 5 J.'!O212+langfristig!O212</f>
        <v>0</v>
      </c>
      <c r="P212" s="25">
        <f>überbaut!P212+baureif!P212+'baureif in 5 J.'!P212+langfristig!P212</f>
        <v>0</v>
      </c>
      <c r="Q212" s="44">
        <f>überbaut!Q212+baureif!Q212+'baureif in 5 J.'!Q212+langfristig!Q212</f>
        <v>0</v>
      </c>
      <c r="R212" s="38">
        <f>überbaut!R212+baureif!R212+'baureif in 5 J.'!R212+langfristig!R212</f>
        <v>13.3</v>
      </c>
      <c r="S212" s="2">
        <f t="shared" si="15"/>
        <v>10</v>
      </c>
      <c r="T212" s="2">
        <f t="shared" si="16"/>
        <v>2.9000000000000004</v>
      </c>
      <c r="U212" s="2">
        <f t="shared" si="17"/>
        <v>0.4</v>
      </c>
      <c r="V212" s="2">
        <f t="shared" si="18"/>
        <v>0</v>
      </c>
      <c r="W212" s="51">
        <f t="shared" si="19"/>
        <v>0</v>
      </c>
    </row>
    <row r="213" spans="1:23" x14ac:dyDescent="0.2">
      <c r="A213" s="20">
        <v>4318</v>
      </c>
      <c r="B213" s="31" t="s">
        <v>177</v>
      </c>
      <c r="C213" s="25">
        <f>überbaut!C213+baureif!C213+'baureif in 5 J.'!C213+langfristig!C213</f>
        <v>0</v>
      </c>
      <c r="D213" s="25">
        <f>überbaut!D213+baureif!D213+'baureif in 5 J.'!D213+langfristig!D213</f>
        <v>10.7</v>
      </c>
      <c r="E213" s="25">
        <f>überbaut!E213+baureif!E213+'baureif in 5 J.'!E213+langfristig!E213</f>
        <v>0</v>
      </c>
      <c r="F213" s="25">
        <f>überbaut!F213+baureif!F213+'baureif in 5 J.'!F213+langfristig!F213</f>
        <v>18.899999999999999</v>
      </c>
      <c r="G213" s="25">
        <f>überbaut!G213+baureif!G213+'baureif in 5 J.'!G213+langfristig!G213</f>
        <v>0.3</v>
      </c>
      <c r="H213" s="25">
        <f>überbaut!H213+baureif!H213+'baureif in 5 J.'!H213+langfristig!H213</f>
        <v>0</v>
      </c>
      <c r="I213" s="25">
        <f>überbaut!I213+baureif!I213+'baureif in 5 J.'!I213+langfristig!I213</f>
        <v>5.3</v>
      </c>
      <c r="J213" s="25">
        <f>überbaut!J213+baureif!J213+'baureif in 5 J.'!J213+langfristig!J213</f>
        <v>1.1000000000000001</v>
      </c>
      <c r="K213" s="25">
        <f>überbaut!K213+baureif!K213+'baureif in 5 J.'!K213+langfristig!K213</f>
        <v>6.3999999999999995</v>
      </c>
      <c r="L213" s="25">
        <f>überbaut!L213+baureif!L213+'baureif in 5 J.'!L213+langfristig!L213</f>
        <v>4.2</v>
      </c>
      <c r="M213" s="25">
        <f>überbaut!M213+baureif!M213+'baureif in 5 J.'!M213+langfristig!M213</f>
        <v>0.8</v>
      </c>
      <c r="N213" s="25">
        <f>überbaut!N213+baureif!N213+'baureif in 5 J.'!N213+langfristig!N213</f>
        <v>0</v>
      </c>
      <c r="O213" s="25">
        <f>überbaut!O213+baureif!O213+'baureif in 5 J.'!O213+langfristig!O213</f>
        <v>0.6</v>
      </c>
      <c r="P213" s="25">
        <f>überbaut!P213+baureif!P213+'baureif in 5 J.'!P213+langfristig!P213</f>
        <v>0</v>
      </c>
      <c r="Q213" s="44">
        <f>überbaut!Q213+baureif!Q213+'baureif in 5 J.'!Q213+langfristig!Q213</f>
        <v>0</v>
      </c>
      <c r="R213" s="38">
        <f>überbaut!R213+baureif!R213+'baureif in 5 J.'!R213+langfristig!R213</f>
        <v>48.300000000000004</v>
      </c>
      <c r="S213" s="2">
        <f t="shared" si="15"/>
        <v>35.199999999999996</v>
      </c>
      <c r="T213" s="2">
        <f t="shared" si="16"/>
        <v>7.5</v>
      </c>
      <c r="U213" s="2">
        <f t="shared" si="17"/>
        <v>4.2</v>
      </c>
      <c r="V213" s="2">
        <f t="shared" si="18"/>
        <v>1.4</v>
      </c>
      <c r="W213" s="51">
        <f t="shared" si="19"/>
        <v>0</v>
      </c>
    </row>
    <row r="214" spans="1:23" x14ac:dyDescent="0.2">
      <c r="A214" s="20">
        <v>4319</v>
      </c>
      <c r="B214" s="21" t="s">
        <v>183</v>
      </c>
      <c r="C214" s="25">
        <f>überbaut!C214+baureif!C214+'baureif in 5 J.'!C214+langfristig!C214</f>
        <v>0</v>
      </c>
      <c r="D214" s="25">
        <f>überbaut!D214+baureif!D214+'baureif in 5 J.'!D214+langfristig!D214</f>
        <v>9.6</v>
      </c>
      <c r="E214" s="25">
        <f>überbaut!E214+baureif!E214+'baureif in 5 J.'!E214+langfristig!E214</f>
        <v>0</v>
      </c>
      <c r="F214" s="25">
        <f>überbaut!F214+baureif!F214+'baureif in 5 J.'!F214+langfristig!F214</f>
        <v>9.2999999999999989</v>
      </c>
      <c r="G214" s="25">
        <f>überbaut!G214+baureif!G214+'baureif in 5 J.'!G214+langfristig!G214</f>
        <v>0.7</v>
      </c>
      <c r="H214" s="25">
        <f>überbaut!H214+baureif!H214+'baureif in 5 J.'!H214+langfristig!H214</f>
        <v>0</v>
      </c>
      <c r="I214" s="25">
        <f>überbaut!I214+baureif!I214+'baureif in 5 J.'!I214+langfristig!I214</f>
        <v>0</v>
      </c>
      <c r="J214" s="25">
        <f>überbaut!J214+baureif!J214+'baureif in 5 J.'!J214+langfristig!J214</f>
        <v>2.9</v>
      </c>
      <c r="K214" s="25">
        <f>überbaut!K214+baureif!K214+'baureif in 5 J.'!K214+langfristig!K214</f>
        <v>0</v>
      </c>
      <c r="L214" s="25">
        <f>überbaut!L214+baureif!L214+'baureif in 5 J.'!L214+langfristig!L214</f>
        <v>1.9</v>
      </c>
      <c r="M214" s="25">
        <f>überbaut!M214+baureif!M214+'baureif in 5 J.'!M214+langfristig!M214</f>
        <v>0.6</v>
      </c>
      <c r="N214" s="25">
        <f>überbaut!N214+baureif!N214+'baureif in 5 J.'!N214+langfristig!N214</f>
        <v>0</v>
      </c>
      <c r="O214" s="25">
        <f>überbaut!O214+baureif!O214+'baureif in 5 J.'!O214+langfristig!O214</f>
        <v>0</v>
      </c>
      <c r="P214" s="25">
        <f>überbaut!P214+baureif!P214+'baureif in 5 J.'!P214+langfristig!P214</f>
        <v>0</v>
      </c>
      <c r="Q214" s="44">
        <f>überbaut!Q214+baureif!Q214+'baureif in 5 J.'!Q214+langfristig!Q214</f>
        <v>0</v>
      </c>
      <c r="R214" s="38">
        <f>überbaut!R214+baureif!R214+'baureif in 5 J.'!R214+langfristig!R214</f>
        <v>25</v>
      </c>
      <c r="S214" s="2">
        <f t="shared" si="15"/>
        <v>19.599999999999998</v>
      </c>
      <c r="T214" s="2">
        <f t="shared" si="16"/>
        <v>2.9</v>
      </c>
      <c r="U214" s="2">
        <f t="shared" si="17"/>
        <v>1.9</v>
      </c>
      <c r="V214" s="2">
        <f t="shared" si="18"/>
        <v>0.6</v>
      </c>
      <c r="W214" s="51">
        <f t="shared" si="19"/>
        <v>0</v>
      </c>
    </row>
    <row r="215" spans="1:23" x14ac:dyDescent="0.2">
      <c r="A215" s="20">
        <v>4320</v>
      </c>
      <c r="B215" s="27" t="s">
        <v>193</v>
      </c>
      <c r="C215" s="25">
        <f>überbaut!C215+baureif!C215+'baureif in 5 J.'!C215+langfristig!C215</f>
        <v>0</v>
      </c>
      <c r="D215" s="25">
        <f>überbaut!D215+baureif!D215+'baureif in 5 J.'!D215+langfristig!D215</f>
        <v>12.5</v>
      </c>
      <c r="E215" s="25">
        <f>überbaut!E215+baureif!E215+'baureif in 5 J.'!E215+langfristig!E215</f>
        <v>0</v>
      </c>
      <c r="F215" s="25">
        <f>überbaut!F215+baureif!F215+'baureif in 5 J.'!F215+langfristig!F215</f>
        <v>18.3</v>
      </c>
      <c r="G215" s="25">
        <f>überbaut!G215+baureif!G215+'baureif in 5 J.'!G215+langfristig!G215</f>
        <v>0</v>
      </c>
      <c r="H215" s="25">
        <f>überbaut!H215+baureif!H215+'baureif in 5 J.'!H215+langfristig!H215</f>
        <v>1.2</v>
      </c>
      <c r="I215" s="25">
        <f>überbaut!I215+baureif!I215+'baureif in 5 J.'!I215+langfristig!I215</f>
        <v>4.9000000000000004</v>
      </c>
      <c r="J215" s="25">
        <f>überbaut!J215+baureif!J215+'baureif in 5 J.'!J215+langfristig!J215</f>
        <v>6.4</v>
      </c>
      <c r="K215" s="25">
        <f>überbaut!K215+baureif!K215+'baureif in 5 J.'!K215+langfristig!K215</f>
        <v>0</v>
      </c>
      <c r="L215" s="25">
        <f>überbaut!L215+baureif!L215+'baureif in 5 J.'!L215+langfristig!L215</f>
        <v>3.5</v>
      </c>
      <c r="M215" s="25">
        <f>überbaut!M215+baureif!M215+'baureif in 5 J.'!M215+langfristig!M215</f>
        <v>0</v>
      </c>
      <c r="N215" s="25">
        <f>überbaut!N215+baureif!N215+'baureif in 5 J.'!N215+langfristig!N215</f>
        <v>0</v>
      </c>
      <c r="O215" s="25">
        <f>überbaut!O215+baureif!O215+'baureif in 5 J.'!O215+langfristig!O215</f>
        <v>0</v>
      </c>
      <c r="P215" s="25">
        <f>überbaut!P215+baureif!P215+'baureif in 5 J.'!P215+langfristig!P215</f>
        <v>0</v>
      </c>
      <c r="Q215" s="44">
        <f>überbaut!Q215+baureif!Q215+'baureif in 5 J.'!Q215+langfristig!Q215</f>
        <v>0</v>
      </c>
      <c r="R215" s="38">
        <f>überbaut!R215+baureif!R215+'baureif in 5 J.'!R215+langfristig!R215</f>
        <v>46.8</v>
      </c>
      <c r="S215" s="2">
        <f t="shared" si="15"/>
        <v>36.9</v>
      </c>
      <c r="T215" s="2">
        <f t="shared" si="16"/>
        <v>6.4</v>
      </c>
      <c r="U215" s="2">
        <f t="shared" si="17"/>
        <v>3.5</v>
      </c>
      <c r="V215" s="2">
        <f t="shared" si="18"/>
        <v>0</v>
      </c>
      <c r="W215" s="51">
        <f t="shared" si="19"/>
        <v>0</v>
      </c>
    </row>
    <row r="216" spans="1:23" x14ac:dyDescent="0.2">
      <c r="A216" s="20">
        <v>4321</v>
      </c>
      <c r="B216" s="30" t="s">
        <v>200</v>
      </c>
      <c r="C216" s="25">
        <f>überbaut!C216+baureif!C216+'baureif in 5 J.'!C216+langfristig!C216</f>
        <v>0</v>
      </c>
      <c r="D216" s="25">
        <f>überbaut!D216+baureif!D216+'baureif in 5 J.'!D216+langfristig!D216</f>
        <v>4.8</v>
      </c>
      <c r="E216" s="25">
        <f>überbaut!E216+baureif!E216+'baureif in 5 J.'!E216+langfristig!E216</f>
        <v>0</v>
      </c>
      <c r="F216" s="25">
        <f>überbaut!F216+baureif!F216+'baureif in 5 J.'!F216+langfristig!F216</f>
        <v>6.6000000000000005</v>
      </c>
      <c r="G216" s="25">
        <f>überbaut!G216+baureif!G216+'baureif in 5 J.'!G216+langfristig!G216</f>
        <v>0</v>
      </c>
      <c r="H216" s="25">
        <f>überbaut!H216+baureif!H216+'baureif in 5 J.'!H216+langfristig!H216</f>
        <v>0</v>
      </c>
      <c r="I216" s="25">
        <f>überbaut!I216+baureif!I216+'baureif in 5 J.'!I216+langfristig!I216</f>
        <v>0</v>
      </c>
      <c r="J216" s="25">
        <f>überbaut!J216+baureif!J216+'baureif in 5 J.'!J216+langfristig!J216</f>
        <v>0.4</v>
      </c>
      <c r="K216" s="25">
        <f>überbaut!K216+baureif!K216+'baureif in 5 J.'!K216+langfristig!K216</f>
        <v>0</v>
      </c>
      <c r="L216" s="25">
        <f>überbaut!L216+baureif!L216+'baureif in 5 J.'!L216+langfristig!L216</f>
        <v>2.4</v>
      </c>
      <c r="M216" s="25">
        <f>überbaut!M216+baureif!M216+'baureif in 5 J.'!M216+langfristig!M216</f>
        <v>0</v>
      </c>
      <c r="N216" s="25">
        <f>überbaut!N216+baureif!N216+'baureif in 5 J.'!N216+langfristig!N216</f>
        <v>0</v>
      </c>
      <c r="O216" s="25">
        <f>überbaut!O216+baureif!O216+'baureif in 5 J.'!O216+langfristig!O216</f>
        <v>0.3</v>
      </c>
      <c r="P216" s="25">
        <f>überbaut!P216+baureif!P216+'baureif in 5 J.'!P216+langfristig!P216</f>
        <v>0</v>
      </c>
      <c r="Q216" s="44">
        <f>überbaut!Q216+baureif!Q216+'baureif in 5 J.'!Q216+langfristig!Q216</f>
        <v>0</v>
      </c>
      <c r="R216" s="38">
        <f>überbaut!R216+baureif!R216+'baureif in 5 J.'!R216+langfristig!R216</f>
        <v>14.5</v>
      </c>
      <c r="S216" s="2">
        <f t="shared" si="15"/>
        <v>11.4</v>
      </c>
      <c r="T216" s="2">
        <f t="shared" si="16"/>
        <v>0.4</v>
      </c>
      <c r="U216" s="2">
        <f t="shared" si="17"/>
        <v>2.4</v>
      </c>
      <c r="V216" s="2">
        <f t="shared" si="18"/>
        <v>0.3</v>
      </c>
      <c r="W216" s="51">
        <f t="shared" si="19"/>
        <v>0</v>
      </c>
    </row>
    <row r="217" spans="1:23" x14ac:dyDescent="0.2">
      <c r="A217" s="20">
        <v>4322</v>
      </c>
      <c r="B217" s="27" t="s">
        <v>217</v>
      </c>
      <c r="C217" s="25">
        <f>überbaut!C217+baureif!C217+'baureif in 5 J.'!C217+langfristig!C217</f>
        <v>0</v>
      </c>
      <c r="D217" s="25">
        <f>überbaut!D217+baureif!D217+'baureif in 5 J.'!D217+langfristig!D217</f>
        <v>8</v>
      </c>
      <c r="E217" s="25">
        <f>überbaut!E217+baureif!E217+'baureif in 5 J.'!E217+langfristig!E217</f>
        <v>0</v>
      </c>
      <c r="F217" s="25">
        <f>überbaut!F217+baureif!F217+'baureif in 5 J.'!F217+langfristig!F217</f>
        <v>4.3999999999999995</v>
      </c>
      <c r="G217" s="25">
        <f>überbaut!G217+baureif!G217+'baureif in 5 J.'!G217+langfristig!G217</f>
        <v>0</v>
      </c>
      <c r="H217" s="25">
        <f>überbaut!H217+baureif!H217+'baureif in 5 J.'!H217+langfristig!H217</f>
        <v>0</v>
      </c>
      <c r="I217" s="25">
        <f>überbaut!I217+baureif!I217+'baureif in 5 J.'!I217+langfristig!I217</f>
        <v>0</v>
      </c>
      <c r="J217" s="25">
        <f>überbaut!J217+baureif!J217+'baureif in 5 J.'!J217+langfristig!J217</f>
        <v>0</v>
      </c>
      <c r="K217" s="25">
        <f>überbaut!K217+baureif!K217+'baureif in 5 J.'!K217+langfristig!K217</f>
        <v>0</v>
      </c>
      <c r="L217" s="25">
        <f>überbaut!L217+baureif!L217+'baureif in 5 J.'!L217+langfristig!L217</f>
        <v>2.4</v>
      </c>
      <c r="M217" s="25">
        <f>überbaut!M217+baureif!M217+'baureif in 5 J.'!M217+langfristig!M217</f>
        <v>0</v>
      </c>
      <c r="N217" s="25">
        <f>überbaut!N217+baureif!N217+'baureif in 5 J.'!N217+langfristig!N217</f>
        <v>0</v>
      </c>
      <c r="O217" s="25">
        <f>überbaut!O217+baureif!O217+'baureif in 5 J.'!O217+langfristig!O217</f>
        <v>0</v>
      </c>
      <c r="P217" s="25">
        <f>überbaut!P217+baureif!P217+'baureif in 5 J.'!P217+langfristig!P217</f>
        <v>0</v>
      </c>
      <c r="Q217" s="44">
        <f>überbaut!Q217+baureif!Q217+'baureif in 5 J.'!Q217+langfristig!Q217</f>
        <v>0</v>
      </c>
      <c r="R217" s="38">
        <f>überbaut!R217+baureif!R217+'baureif in 5 J.'!R217+langfristig!R217</f>
        <v>14.799999999999999</v>
      </c>
      <c r="S217" s="2">
        <f t="shared" si="15"/>
        <v>12.399999999999999</v>
      </c>
      <c r="T217" s="2">
        <f t="shared" si="16"/>
        <v>0</v>
      </c>
      <c r="U217" s="2">
        <f t="shared" si="17"/>
        <v>2.4</v>
      </c>
      <c r="V217" s="2">
        <f t="shared" si="18"/>
        <v>0</v>
      </c>
      <c r="W217" s="51">
        <f>SUM(Q217)</f>
        <v>0</v>
      </c>
    </row>
    <row r="218" spans="1:23" x14ac:dyDescent="0.2">
      <c r="A218" s="20">
        <v>4323</v>
      </c>
      <c r="B218" s="27" t="s">
        <v>234</v>
      </c>
      <c r="C218" s="25">
        <f>überbaut!C218+baureif!C218+'baureif in 5 J.'!C218+langfristig!C218</f>
        <v>0</v>
      </c>
      <c r="D218" s="25">
        <f>überbaut!D218+baureif!D218+'baureif in 5 J.'!D218+langfristig!D218</f>
        <v>17.899999999999999</v>
      </c>
      <c r="E218" s="25">
        <f>überbaut!E218+baureif!E218+'baureif in 5 J.'!E218+langfristig!E218</f>
        <v>0</v>
      </c>
      <c r="F218" s="25">
        <f>überbaut!F218+baureif!F218+'baureif in 5 J.'!F218+langfristig!F218</f>
        <v>49</v>
      </c>
      <c r="G218" s="25">
        <f>überbaut!G218+baureif!G218+'baureif in 5 J.'!G218+langfristig!G218</f>
        <v>19.599999999999998</v>
      </c>
      <c r="H218" s="25">
        <f>überbaut!H218+baureif!H218+'baureif in 5 J.'!H218+langfristig!H218</f>
        <v>0</v>
      </c>
      <c r="I218" s="25">
        <f>überbaut!I218+baureif!I218+'baureif in 5 J.'!I218+langfristig!I218</f>
        <v>12.2</v>
      </c>
      <c r="J218" s="25">
        <f>überbaut!J218+baureif!J218+'baureif in 5 J.'!J218+langfristig!J218</f>
        <v>17.7</v>
      </c>
      <c r="K218" s="25">
        <f>überbaut!K218+baureif!K218+'baureif in 5 J.'!K218+langfristig!K218</f>
        <v>16.8</v>
      </c>
      <c r="L218" s="25">
        <f>überbaut!L218+baureif!L218+'baureif in 5 J.'!L218+langfristig!L218</f>
        <v>19.600000000000001</v>
      </c>
      <c r="M218" s="25">
        <f>überbaut!M218+baureif!M218+'baureif in 5 J.'!M218+langfristig!M218</f>
        <v>5.5</v>
      </c>
      <c r="N218" s="25">
        <f>überbaut!N218+baureif!N218+'baureif in 5 J.'!N218+langfristig!N218</f>
        <v>0</v>
      </c>
      <c r="O218" s="25">
        <f>überbaut!O218+baureif!O218+'baureif in 5 J.'!O218+langfristig!O218</f>
        <v>0</v>
      </c>
      <c r="P218" s="25">
        <f>überbaut!P218+baureif!P218+'baureif in 5 J.'!P218+langfristig!P218</f>
        <v>0</v>
      </c>
      <c r="Q218" s="44">
        <f>überbaut!Q218+baureif!Q218+'baureif in 5 J.'!Q218+langfristig!Q218</f>
        <v>15</v>
      </c>
      <c r="R218" s="38">
        <f>überbaut!R218+baureif!R218+'baureif in 5 J.'!R218+langfristig!R218</f>
        <v>173.3</v>
      </c>
      <c r="S218" s="2">
        <f t="shared" si="15"/>
        <v>98.7</v>
      </c>
      <c r="T218" s="2">
        <f t="shared" si="16"/>
        <v>34.5</v>
      </c>
      <c r="U218" s="2">
        <f t="shared" si="17"/>
        <v>19.600000000000001</v>
      </c>
      <c r="V218" s="2">
        <f t="shared" si="18"/>
        <v>5.5</v>
      </c>
      <c r="W218" s="51">
        <f>SUM(Q218)</f>
        <v>15</v>
      </c>
    </row>
    <row r="219" spans="1:23" s="75" customFormat="1" x14ac:dyDescent="0.2">
      <c r="B219" s="16" t="s">
        <v>241</v>
      </c>
      <c r="C219" s="76">
        <f>überbaut!C219+baureif!C219+'baureif in 5 J.'!C219+langfristig!C219</f>
        <v>733.4000000000002</v>
      </c>
      <c r="D219" s="76">
        <f>überbaut!D219+baureif!D219+'baureif in 5 J.'!D219+langfristig!D219</f>
        <v>1656.2999999999997</v>
      </c>
      <c r="E219" s="76">
        <f>überbaut!E219+baureif!E219+'baureif in 5 J.'!E219+langfristig!E219</f>
        <v>311.5</v>
      </c>
      <c r="F219" s="76">
        <f>überbaut!F219+baureif!F219+'baureif in 5 J.'!F219+langfristig!F219</f>
        <v>7551.6000000000022</v>
      </c>
      <c r="G219" s="76">
        <f>überbaut!G219+baureif!G219+'baureif in 5 J.'!G219+langfristig!G219</f>
        <v>1817.2000000000007</v>
      </c>
      <c r="H219" s="76">
        <f>überbaut!H219+baureif!H219+'baureif in 5 J.'!H219+langfristig!H219</f>
        <v>632.5</v>
      </c>
      <c r="I219" s="76">
        <f>überbaut!I219+baureif!I219+'baureif in 5 J.'!I219+langfristig!I219</f>
        <v>1567.0000000000007</v>
      </c>
      <c r="J219" s="76">
        <f>überbaut!J219+baureif!J219+'baureif in 5 J.'!J219+langfristig!J219</f>
        <v>1240.9000000000003</v>
      </c>
      <c r="K219" s="76">
        <f>überbaut!K219+baureif!K219+'baureif in 5 J.'!K219+langfristig!K219</f>
        <v>2138.2000000000003</v>
      </c>
      <c r="L219" s="76">
        <f>überbaut!L219+baureif!L219+'baureif in 5 J.'!L219+langfristig!L219</f>
        <v>2179.7999999999988</v>
      </c>
      <c r="M219" s="76">
        <f>überbaut!M219+baureif!M219+'baureif in 5 J.'!M219+langfristig!M219</f>
        <v>368.40000000000015</v>
      </c>
      <c r="N219" s="76">
        <f>überbaut!N219+baureif!N219+'baureif in 5 J.'!N219+langfristig!N219</f>
        <v>38.500000000000007</v>
      </c>
      <c r="O219" s="76">
        <f>überbaut!O219+baureif!O219+'baureif in 5 J.'!O219+langfristig!O219</f>
        <v>64.8</v>
      </c>
      <c r="P219" s="76">
        <f>überbaut!P219+baureif!P219+'baureif in 5 J.'!P219+langfristig!P219</f>
        <v>18.7</v>
      </c>
      <c r="Q219" s="77">
        <f>überbaut!Q219+baureif!Q219+'baureif in 5 J.'!Q219+langfristig!Q219</f>
        <v>226.30000000000004</v>
      </c>
      <c r="R219" s="39">
        <f>überbaut!R219+baureif!R219+'baureif in 5 J.'!R219+langfristig!R219</f>
        <v>20545.100000000006</v>
      </c>
      <c r="S219" s="2">
        <f t="shared" si="15"/>
        <v>14288.200000000004</v>
      </c>
      <c r="T219" s="2">
        <f>SUM(J219:K219)</f>
        <v>3379.1000000000004</v>
      </c>
      <c r="U219" s="2">
        <f>SUM(L219)</f>
        <v>2179.7999999999988</v>
      </c>
      <c r="V219" s="2">
        <f>SUM(M219:O219)</f>
        <v>471.70000000000016</v>
      </c>
      <c r="W219" s="51">
        <f>SUM(Q219)</f>
        <v>226.30000000000004</v>
      </c>
    </row>
  </sheetData>
  <phoneticPr fontId="3" type="noConversion"/>
  <printOptions horizontalCentered="1" verticalCentered="1" gridLines="1" gridLinesSet="0"/>
  <pageMargins left="0.39370078740157483" right="0.39370078740157483" top="0.98425196850393704" bottom="0.98425196850393704" header="0.51181102300000003" footer="0.79"/>
  <pageSetup paperSize="9" scale="48" fitToHeight="3" orientation="portrait" cellComments="atEnd" horizontalDpi="300" verticalDpi="300" r:id="rId1"/>
  <headerFooter alignWithMargins="0">
    <oddFooter>&amp;L&amp;6G:\datengk\AGIS\Arp_aktu\&amp;F\&amp;A\&amp;D\mtsb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Legende</vt:lpstr>
      <vt:lpstr>überbaut</vt:lpstr>
      <vt:lpstr>baureif</vt:lpstr>
      <vt:lpstr>baureif in 5 J.</vt:lpstr>
      <vt:lpstr>langfristig</vt:lpstr>
      <vt:lpstr>Total</vt:lpstr>
      <vt:lpstr>überbaut!Drucktitel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KAI-BS</dc:creator>
  <cp:lastModifiedBy>Moor Petra  BVUARE</cp:lastModifiedBy>
  <cp:lastPrinted>2014-03-28T08:19:03Z</cp:lastPrinted>
  <dcterms:created xsi:type="dcterms:W3CDTF">1998-10-08T09:46:44Z</dcterms:created>
  <dcterms:modified xsi:type="dcterms:W3CDTF">2014-04-30T10:06:06Z</dcterms:modified>
</cp:coreProperties>
</file>