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W10.2 Leistungsfähiger Sta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I31" i="1"/>
  <c r="D31" i="1"/>
  <c r="K30" i="1"/>
  <c r="I30" i="1"/>
  <c r="F30" i="1"/>
  <c r="D30" i="1"/>
  <c r="K29" i="1"/>
  <c r="I29" i="1"/>
  <c r="F29" i="1"/>
  <c r="D29" i="1"/>
  <c r="K28" i="1"/>
  <c r="I28" i="1"/>
  <c r="F28" i="1"/>
  <c r="D28" i="1"/>
  <c r="K27" i="1"/>
  <c r="I27" i="1"/>
  <c r="F27" i="1"/>
  <c r="D27" i="1"/>
  <c r="K26" i="1"/>
  <c r="I26" i="1"/>
  <c r="F26" i="1"/>
  <c r="D26" i="1"/>
  <c r="K25" i="1"/>
  <c r="I25" i="1"/>
  <c r="F25" i="1"/>
  <c r="D25" i="1"/>
  <c r="K24" i="1"/>
  <c r="I24" i="1"/>
  <c r="F24" i="1"/>
  <c r="D24" i="1"/>
  <c r="K23" i="1"/>
  <c r="I23" i="1"/>
  <c r="F23" i="1"/>
  <c r="D23" i="1"/>
  <c r="K22" i="1"/>
  <c r="I22" i="1"/>
  <c r="F22" i="1"/>
  <c r="D22" i="1"/>
  <c r="K21" i="1"/>
  <c r="I21" i="1"/>
  <c r="F21" i="1"/>
  <c r="D21" i="1"/>
  <c r="K20" i="1"/>
  <c r="I20" i="1"/>
  <c r="F20" i="1"/>
  <c r="D20" i="1"/>
  <c r="K19" i="1"/>
  <c r="I19" i="1"/>
  <c r="F19" i="1"/>
  <c r="D19" i="1"/>
  <c r="K18" i="1"/>
  <c r="I18" i="1"/>
  <c r="F18" i="1"/>
  <c r="D18" i="1"/>
  <c r="K17" i="1"/>
  <c r="I17" i="1"/>
  <c r="F17" i="1"/>
  <c r="D17" i="1"/>
  <c r="K16" i="1"/>
  <c r="I16" i="1"/>
  <c r="F16" i="1"/>
  <c r="D16" i="1"/>
  <c r="K15" i="1"/>
  <c r="I15" i="1"/>
  <c r="F15" i="1"/>
  <c r="D15" i="1"/>
  <c r="K14" i="1"/>
  <c r="I14" i="1"/>
  <c r="F14" i="1"/>
  <c r="D14" i="1"/>
  <c r="K13" i="1"/>
  <c r="I13" i="1"/>
  <c r="F13" i="1"/>
  <c r="D13" i="1"/>
  <c r="K12" i="1"/>
  <c r="I12" i="1"/>
  <c r="F12" i="1"/>
  <c r="D12" i="1"/>
  <c r="K11" i="1"/>
  <c r="I11" i="1"/>
  <c r="F11" i="1"/>
  <c r="D11" i="1"/>
</calcChain>
</file>

<file path=xl/sharedStrings.xml><?xml version="1.0" encoding="utf-8"?>
<sst xmlns="http://schemas.openxmlformats.org/spreadsheetml/2006/main" count="30" uniqueCount="24">
  <si>
    <t>Schlüsselbereich</t>
  </si>
  <si>
    <t>10 Leistungsfähiger Staat</t>
  </si>
  <si>
    <t>Indikator</t>
  </si>
  <si>
    <t>Allgemeiner Verwaltungsaufwand pro Person (inkl. Gemeinden) Aargau und Schweiz</t>
  </si>
  <si>
    <t>[Verwaltungsaufwand pro Person in Franken]</t>
  </si>
  <si>
    <t>Zielrichtung</t>
  </si>
  <si>
    <r>
      <t xml:space="preserve">stabil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bis tief </t>
    </r>
    <r>
      <rPr>
        <sz val="10"/>
        <rFont val="Wingdings"/>
        <charset val="2"/>
      </rPr>
      <t>î</t>
    </r>
  </si>
  <si>
    <t>Quelle</t>
  </si>
  <si>
    <t>Eidgenössische Finanzverwaltung EFV</t>
  </si>
  <si>
    <t>Kommentar</t>
  </si>
  <si>
    <t xml:space="preserve">Der Allgemeine Verwaltungsaufwand enthält die Kosten für Legislative, Exekutive, Finanz- und Steuerverwaltung sowie allgemeine Dienste </t>
  </si>
  <si>
    <t>AG (mit Gemeinden)</t>
  </si>
  <si>
    <t>Alle Kantone (mit Gemeinden)</t>
  </si>
  <si>
    <t>Aargau</t>
  </si>
  <si>
    <t>AG (ohne Gemeinden)</t>
  </si>
  <si>
    <t>Schweiz</t>
  </si>
  <si>
    <t>Alle Kantone (ohne Gemeinden)</t>
  </si>
  <si>
    <t>Jahr</t>
  </si>
  <si>
    <t>Verwaltungsaufwand in 1000</t>
  </si>
  <si>
    <r>
      <t xml:space="preserve">Ständige Wohnbevölkerung per Jahresende </t>
    </r>
    <r>
      <rPr>
        <vertAlign val="superscript"/>
        <sz val="10"/>
        <rFont val="Arial"/>
        <family val="2"/>
      </rPr>
      <t xml:space="preserve">2,3 </t>
    </r>
  </si>
  <si>
    <t>Pro Kopf</t>
  </si>
  <si>
    <r>
      <t xml:space="preserve">Ständige Wohnbevölkerung per Jahresende </t>
    </r>
    <r>
      <rPr>
        <vertAlign val="superscript"/>
        <sz val="10"/>
        <rFont val="Arial"/>
        <family val="2"/>
      </rPr>
      <t>2,4</t>
    </r>
  </si>
  <si>
    <t xml:space="preserve">Der Sprung zwischen 2019 und 2020 kann mit der einmaligen Ausfinanzierung der Pensionskasse des Kantons Genf von CHF 5 Milliarden begründet werden.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</si>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</sst>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0" borderId="0" xfId="0" applyFont="1"/>
    <xf numFmtId="0" fontId="0" fillId="3" borderId="0" xfId="0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/>
    <xf numFmtId="0" fontId="7" fillId="0" borderId="0" xfId="1" applyFont="1"/>
    <xf numFmtId="0" fontId="1" fillId="0" borderId="0" xfId="1" applyFont="1"/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0" xfId="1" applyFont="1" applyBorder="1" applyAlignment="1"/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/>
    </xf>
    <xf numFmtId="3" fontId="4" fillId="0" borderId="0" xfId="1" applyNumberFormat="1" applyFont="1" applyAlignment="1">
      <alignment vertical="top"/>
    </xf>
    <xf numFmtId="3" fontId="4" fillId="4" borderId="0" xfId="1" applyNumberFormat="1" applyFont="1" applyFill="1" applyAlignment="1">
      <alignment vertical="top"/>
    </xf>
    <xf numFmtId="3" fontId="4" fillId="0" borderId="0" xfId="1" applyNumberFormat="1" applyFont="1" applyBorder="1" applyAlignment="1">
      <alignment vertical="top"/>
    </xf>
    <xf numFmtId="3" fontId="4" fillId="0" borderId="9" xfId="1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8" xfId="1" applyNumberFormat="1" applyFont="1" applyBorder="1" applyAlignment="1">
      <alignment vertical="top"/>
    </xf>
    <xf numFmtId="3" fontId="10" fillId="0" borderId="0" xfId="1" applyNumberFormat="1" applyFont="1"/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3" fontId="11" fillId="0" borderId="0" xfId="0" applyNumberFormat="1" applyFont="1" applyAlignment="1">
      <alignment vertical="top"/>
    </xf>
    <xf numFmtId="3" fontId="11" fillId="0" borderId="9" xfId="1" applyNumberFormat="1" applyFont="1" applyBorder="1" applyAlignment="1">
      <alignment vertical="top"/>
    </xf>
    <xf numFmtId="3" fontId="12" fillId="0" borderId="0" xfId="1" applyNumberFormat="1" applyFont="1" applyAlignment="1">
      <alignment vertical="top"/>
    </xf>
    <xf numFmtId="3" fontId="11" fillId="0" borderId="0" xfId="1" applyNumberFormat="1" applyFont="1" applyAlignment="1">
      <alignment vertical="top"/>
    </xf>
    <xf numFmtId="0" fontId="4" fillId="0" borderId="3" xfId="2" applyFont="1" applyBorder="1" applyAlignment="1">
      <alignment horizontal="center"/>
    </xf>
    <xf numFmtId="3" fontId="11" fillId="0" borderId="4" xfId="1" applyNumberFormat="1" applyFont="1" applyBorder="1" applyAlignment="1">
      <alignment vertical="top"/>
    </xf>
    <xf numFmtId="3" fontId="11" fillId="0" borderId="2" xfId="1" applyNumberFormat="1" applyFont="1" applyBorder="1" applyAlignment="1">
      <alignment vertical="top"/>
    </xf>
    <xf numFmtId="3" fontId="4" fillId="4" borderId="2" xfId="1" applyNumberFormat="1" applyFont="1" applyFill="1" applyBorder="1" applyAlignment="1">
      <alignment vertical="top"/>
    </xf>
    <xf numFmtId="3" fontId="4" fillId="0" borderId="2" xfId="3" applyNumberFormat="1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3" fontId="11" fillId="0" borderId="3" xfId="1" applyNumberFormat="1" applyFont="1" applyBorder="1" applyAlignment="1">
      <alignment vertical="top"/>
    </xf>
    <xf numFmtId="3" fontId="4" fillId="0" borderId="3" xfId="1" applyNumberFormat="1" applyFont="1" applyBorder="1" applyAlignment="1">
      <alignment vertical="top"/>
    </xf>
    <xf numFmtId="3" fontId="4" fillId="5" borderId="2" xfId="3" applyNumberFormat="1" applyFont="1" applyFill="1" applyBorder="1" applyAlignment="1">
      <alignment vertical="top"/>
    </xf>
    <xf numFmtId="0" fontId="12" fillId="0" borderId="0" xfId="1" applyFont="1" applyAlignment="1">
      <alignment horizontal="center" vertical="top"/>
    </xf>
    <xf numFmtId="3" fontId="4" fillId="0" borderId="2" xfId="1" applyNumberFormat="1" applyFont="1" applyBorder="1" applyAlignment="1">
      <alignment vertical="top"/>
    </xf>
    <xf numFmtId="164" fontId="0" fillId="0" borderId="0" xfId="4" applyNumberFormat="1" applyFont="1"/>
    <xf numFmtId="0" fontId="1" fillId="0" borderId="0" xfId="1" applyFont="1" applyAlignment="1">
      <alignment horizontal="left" vertical="top" wrapText="1"/>
    </xf>
    <xf numFmtId="3" fontId="13" fillId="0" borderId="0" xfId="1" applyNumberFormat="1" applyFont="1"/>
    <xf numFmtId="0" fontId="2" fillId="0" borderId="0" xfId="1" applyFont="1"/>
  </cellXfs>
  <cellStyles count="5">
    <cellStyle name="Komma 2" xfId="4"/>
    <cellStyle name="Standard" xfId="0" builtinId="0"/>
    <cellStyle name="Standard 2 2" xfId="2"/>
    <cellStyle name="Standard 4" xfId="1"/>
    <cellStyle name="Standard_W10.2 Leistungsfähiger Staa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1"/>
  <sheetViews>
    <sheetView tabSelected="1" zoomScaleNormal="100" workbookViewId="0">
      <selection activeCell="G32" sqref="G32"/>
    </sheetView>
  </sheetViews>
  <sheetFormatPr baseColWidth="10" defaultColWidth="11.42578125" defaultRowHeight="14.25" x14ac:dyDescent="0.2"/>
  <cols>
    <col min="1" max="1" width="11.42578125" style="11"/>
    <col min="2" max="2" width="29.140625" style="11" customWidth="1"/>
    <col min="3" max="3" width="16.7109375" style="11" customWidth="1"/>
    <col min="4" max="4" width="17" style="11" customWidth="1"/>
    <col min="5" max="5" width="21.7109375" style="11" customWidth="1"/>
    <col min="6" max="6" width="17" style="11" customWidth="1"/>
    <col min="7" max="7" width="18" style="11" customWidth="1"/>
    <col min="8" max="9" width="11.42578125" style="11"/>
    <col min="10" max="10" width="22.7109375" style="11" customWidth="1"/>
    <col min="11" max="11" width="11.5703125" style="11" customWidth="1"/>
    <col min="12" max="16384" width="11.42578125" style="11"/>
  </cols>
  <sheetData>
    <row r="1" spans="1:12" customFormat="1" ht="12.75" x14ac:dyDescent="0.2">
      <c r="A1" s="1" t="s">
        <v>0</v>
      </c>
      <c r="B1" s="2" t="s">
        <v>1</v>
      </c>
      <c r="C1" s="3"/>
      <c r="D1" s="3"/>
      <c r="E1" s="3"/>
    </row>
    <row r="2" spans="1:12" customFormat="1" ht="12.75" x14ac:dyDescent="0.2">
      <c r="A2" s="4" t="s">
        <v>2</v>
      </c>
      <c r="B2" s="5" t="s">
        <v>3</v>
      </c>
      <c r="C2" s="4"/>
      <c r="D2" s="4"/>
      <c r="E2" s="4"/>
    </row>
    <row r="3" spans="1:12" customFormat="1" ht="12.75" x14ac:dyDescent="0.2">
      <c r="A3" s="4"/>
      <c r="B3" s="6" t="s">
        <v>4</v>
      </c>
      <c r="C3" s="4"/>
      <c r="D3" s="4"/>
      <c r="E3" s="4"/>
    </row>
    <row r="4" spans="1:12" customFormat="1" ht="12.75" x14ac:dyDescent="0.2">
      <c r="A4" s="6" t="s">
        <v>5</v>
      </c>
      <c r="B4" s="6" t="s">
        <v>6</v>
      </c>
      <c r="C4" s="6"/>
      <c r="D4" s="6"/>
      <c r="E4" s="4"/>
    </row>
    <row r="5" spans="1:12" customFormat="1" ht="12.75" x14ac:dyDescent="0.2">
      <c r="A5" s="4" t="s">
        <v>7</v>
      </c>
      <c r="B5" s="7" t="s">
        <v>8</v>
      </c>
      <c r="C5" s="4"/>
      <c r="D5" s="4"/>
      <c r="E5" s="4"/>
    </row>
    <row r="6" spans="1:12" customFormat="1" ht="46.5" customHeight="1" x14ac:dyDescent="0.2">
      <c r="A6" s="8" t="s">
        <v>9</v>
      </c>
      <c r="B6" s="9" t="s">
        <v>10</v>
      </c>
      <c r="C6" s="10"/>
      <c r="D6" s="10"/>
      <c r="E6" s="10"/>
    </row>
    <row r="7" spans="1:12" x14ac:dyDescent="0.2">
      <c r="E7" s="12"/>
      <c r="F7" s="12"/>
      <c r="G7" s="12"/>
      <c r="H7" s="12"/>
      <c r="I7" s="12"/>
      <c r="J7" s="12"/>
      <c r="K7" s="12"/>
      <c r="L7" s="12"/>
    </row>
    <row r="8" spans="1:12" x14ac:dyDescent="0.2">
      <c r="B8" s="13" t="s">
        <v>11</v>
      </c>
      <c r="E8" s="12"/>
      <c r="F8" s="12"/>
      <c r="G8" s="12" t="s">
        <v>12</v>
      </c>
      <c r="H8" s="12"/>
      <c r="I8" s="12"/>
      <c r="J8" s="12"/>
      <c r="K8" s="12"/>
      <c r="L8" s="12"/>
    </row>
    <row r="9" spans="1:12" ht="15" x14ac:dyDescent="0.25">
      <c r="B9" s="14" t="s">
        <v>13</v>
      </c>
      <c r="C9" s="14"/>
      <c r="D9" s="15"/>
      <c r="E9" s="16" t="s">
        <v>14</v>
      </c>
      <c r="F9" s="17"/>
      <c r="G9" s="18" t="s">
        <v>15</v>
      </c>
      <c r="H9" s="18"/>
      <c r="I9" s="18"/>
      <c r="J9" s="19" t="s">
        <v>16</v>
      </c>
      <c r="K9" s="17"/>
      <c r="L9" s="20"/>
    </row>
    <row r="10" spans="1:12" ht="65.25" x14ac:dyDescent="0.2">
      <c r="A10" s="21" t="s">
        <v>17</v>
      </c>
      <c r="B10" s="22" t="s">
        <v>18</v>
      </c>
      <c r="C10" s="22" t="s">
        <v>19</v>
      </c>
      <c r="D10" s="23" t="s">
        <v>20</v>
      </c>
      <c r="E10" s="22" t="s">
        <v>18</v>
      </c>
      <c r="F10" s="24" t="s">
        <v>20</v>
      </c>
      <c r="G10" s="22" t="s">
        <v>18</v>
      </c>
      <c r="H10" s="22" t="s">
        <v>21</v>
      </c>
      <c r="I10" s="23" t="s">
        <v>20</v>
      </c>
      <c r="J10" s="22" t="s">
        <v>18</v>
      </c>
      <c r="K10" s="24" t="s">
        <v>20</v>
      </c>
      <c r="L10" s="12"/>
    </row>
    <row r="11" spans="1:12" x14ac:dyDescent="0.2">
      <c r="A11" s="25">
        <v>2000</v>
      </c>
      <c r="B11" s="26">
        <v>375584.52805000002</v>
      </c>
      <c r="C11" s="26">
        <v>544306</v>
      </c>
      <c r="D11" s="27">
        <f t="shared" ref="D11:D31" si="0">B11/C11*1000</f>
        <v>690.02459655046982</v>
      </c>
      <c r="E11" s="28">
        <v>125318.80603000001</v>
      </c>
      <c r="F11" s="29">
        <f>E11/C11*1000</f>
        <v>230.23594454222442</v>
      </c>
      <c r="G11" s="26">
        <v>5954742.9661400001</v>
      </c>
      <c r="H11" s="26">
        <v>7204055</v>
      </c>
      <c r="I11" s="27">
        <f>G11/H11*1000</f>
        <v>826.58210773515748</v>
      </c>
      <c r="J11" s="30">
        <v>2791461.7997699999</v>
      </c>
      <c r="K11" s="31">
        <f>J11/H11*1000</f>
        <v>387.48479846003397</v>
      </c>
      <c r="L11" s="32"/>
    </row>
    <row r="12" spans="1:12" x14ac:dyDescent="0.2">
      <c r="A12" s="33">
        <v>2001</v>
      </c>
      <c r="B12" s="26">
        <v>386858.56417000003</v>
      </c>
      <c r="C12" s="26">
        <v>550298</v>
      </c>
      <c r="D12" s="27">
        <f t="shared" si="0"/>
        <v>702.99831031550184</v>
      </c>
      <c r="E12" s="28">
        <v>128525.20977</v>
      </c>
      <c r="F12" s="29">
        <f t="shared" ref="F12:F28" si="1">E12/C12*1000</f>
        <v>233.55565488153692</v>
      </c>
      <c r="G12" s="26">
        <v>6661993.4567999998</v>
      </c>
      <c r="H12" s="26">
        <v>7255653</v>
      </c>
      <c r="I12" s="27">
        <f t="shared" ref="I12:I27" si="2">G12/H12*1000</f>
        <v>918.17972232134025</v>
      </c>
      <c r="J12" s="30">
        <v>3238645.9993099999</v>
      </c>
      <c r="K12" s="29">
        <f t="shared" ref="K12:K26" si="3">J12/H12*1000</f>
        <v>446.36175397445271</v>
      </c>
      <c r="L12" s="32"/>
    </row>
    <row r="13" spans="1:12" x14ac:dyDescent="0.2">
      <c r="A13" s="33">
        <v>2002</v>
      </c>
      <c r="B13" s="26">
        <v>404766.74943999999</v>
      </c>
      <c r="C13" s="26">
        <v>555782</v>
      </c>
      <c r="D13" s="27">
        <f t="shared" si="0"/>
        <v>728.28330071862706</v>
      </c>
      <c r="E13" s="28">
        <v>142777.26258000001</v>
      </c>
      <c r="F13" s="29">
        <f t="shared" si="1"/>
        <v>256.89436250184428</v>
      </c>
      <c r="G13" s="26">
        <v>6619933.6259399997</v>
      </c>
      <c r="H13" s="26">
        <v>7313853</v>
      </c>
      <c r="I13" s="27">
        <f t="shared" si="2"/>
        <v>905.12259761578468</v>
      </c>
      <c r="J13" s="30">
        <v>3251563.9281500001</v>
      </c>
      <c r="K13" s="29">
        <f t="shared" si="3"/>
        <v>444.57605699075441</v>
      </c>
      <c r="L13" s="32"/>
    </row>
    <row r="14" spans="1:12" x14ac:dyDescent="0.2">
      <c r="A14" s="33">
        <v>2003</v>
      </c>
      <c r="B14" s="26">
        <v>421370.18075</v>
      </c>
      <c r="C14" s="26">
        <v>560674</v>
      </c>
      <c r="D14" s="27">
        <f t="shared" si="0"/>
        <v>751.54221660002077</v>
      </c>
      <c r="E14" s="28">
        <v>150692.03886999999</v>
      </c>
      <c r="F14" s="29">
        <f t="shared" si="1"/>
        <v>268.76944333070554</v>
      </c>
      <c r="G14" s="26">
        <v>6987250.2962400001</v>
      </c>
      <c r="H14" s="26">
        <v>7364148</v>
      </c>
      <c r="I14" s="27">
        <f t="shared" si="2"/>
        <v>948.81991728574712</v>
      </c>
      <c r="J14" s="30">
        <v>3410608.3005499998</v>
      </c>
      <c r="K14" s="29">
        <f t="shared" si="3"/>
        <v>463.13684903535341</v>
      </c>
      <c r="L14" s="32"/>
    </row>
    <row r="15" spans="1:12" x14ac:dyDescent="0.2">
      <c r="A15" s="33">
        <v>2004</v>
      </c>
      <c r="B15" s="26">
        <v>429884.57556000003</v>
      </c>
      <c r="C15" s="26">
        <v>565122</v>
      </c>
      <c r="D15" s="27">
        <f t="shared" si="0"/>
        <v>760.6933999384205</v>
      </c>
      <c r="E15" s="28">
        <v>153253.18935999999</v>
      </c>
      <c r="F15" s="29">
        <f t="shared" si="1"/>
        <v>271.18602595545735</v>
      </c>
      <c r="G15" s="26">
        <v>6700559.2190300003</v>
      </c>
      <c r="H15" s="26">
        <v>7415102</v>
      </c>
      <c r="I15" s="27">
        <f t="shared" si="2"/>
        <v>903.6368237456478</v>
      </c>
      <c r="J15" s="30">
        <v>3223881.7636899999</v>
      </c>
      <c r="K15" s="29">
        <f t="shared" si="3"/>
        <v>434.77240956226899</v>
      </c>
      <c r="L15" s="32"/>
    </row>
    <row r="16" spans="1:12" x14ac:dyDescent="0.2">
      <c r="A16" s="33">
        <v>2005</v>
      </c>
      <c r="B16" s="26">
        <v>415172.41476000001</v>
      </c>
      <c r="C16" s="26">
        <v>569344</v>
      </c>
      <c r="D16" s="27">
        <f t="shared" si="0"/>
        <v>729.21189080766635</v>
      </c>
      <c r="E16" s="28">
        <v>149385.33923000001</v>
      </c>
      <c r="F16" s="29">
        <f t="shared" si="1"/>
        <v>262.3815114061095</v>
      </c>
      <c r="G16" s="26">
        <v>6950158.1276799999</v>
      </c>
      <c r="H16" s="26">
        <v>7459128</v>
      </c>
      <c r="I16" s="27">
        <f t="shared" si="2"/>
        <v>931.76549962408467</v>
      </c>
      <c r="J16" s="30">
        <v>3448422.76187</v>
      </c>
      <c r="K16" s="29">
        <f t="shared" si="3"/>
        <v>462.3091012608981</v>
      </c>
      <c r="L16" s="32"/>
    </row>
    <row r="17" spans="1:12" x14ac:dyDescent="0.2">
      <c r="A17" s="34">
        <v>2006</v>
      </c>
      <c r="B17" s="26">
        <v>479093.70763000002</v>
      </c>
      <c r="C17" s="26">
        <v>574813</v>
      </c>
      <c r="D17" s="27">
        <f t="shared" si="0"/>
        <v>833.47750943350275</v>
      </c>
      <c r="E17" s="28">
        <v>201277.41360999999</v>
      </c>
      <c r="F17" s="29">
        <f t="shared" si="1"/>
        <v>350.16155447075829</v>
      </c>
      <c r="G17" s="26">
        <v>6954623.2851999998</v>
      </c>
      <c r="H17" s="26">
        <v>7508739</v>
      </c>
      <c r="I17" s="27">
        <f t="shared" si="2"/>
        <v>926.20389191846982</v>
      </c>
      <c r="J17" s="30">
        <v>3390501.9880300001</v>
      </c>
      <c r="K17" s="29">
        <f t="shared" si="3"/>
        <v>451.54079640136644</v>
      </c>
      <c r="L17" s="32"/>
    </row>
    <row r="18" spans="1:12" x14ac:dyDescent="0.2">
      <c r="A18" s="34">
        <v>2007</v>
      </c>
      <c r="B18" s="26">
        <v>491071.99153</v>
      </c>
      <c r="C18" s="26">
        <v>581562</v>
      </c>
      <c r="D18" s="27">
        <f t="shared" si="0"/>
        <v>844.40178610363125</v>
      </c>
      <c r="E18" s="28">
        <v>190311.20024000001</v>
      </c>
      <c r="F18" s="29">
        <f t="shared" si="1"/>
        <v>327.24146391958209</v>
      </c>
      <c r="G18" s="26">
        <v>8283984.29012</v>
      </c>
      <c r="H18" s="26">
        <v>7593494</v>
      </c>
      <c r="I18" s="27">
        <f t="shared" si="2"/>
        <v>1090.9318279727356</v>
      </c>
      <c r="J18" s="30">
        <v>4575749.58868</v>
      </c>
      <c r="K18" s="29">
        <f t="shared" si="3"/>
        <v>602.58816148139454</v>
      </c>
      <c r="L18" s="32"/>
    </row>
    <row r="19" spans="1:12" x14ac:dyDescent="0.2">
      <c r="A19" s="33">
        <v>2008</v>
      </c>
      <c r="B19" s="26">
        <v>1299659.54296</v>
      </c>
      <c r="C19" s="26">
        <v>591632</v>
      </c>
      <c r="D19" s="27">
        <f t="shared" si="0"/>
        <v>2196.736388430646</v>
      </c>
      <c r="E19" s="28">
        <v>803451.21193999995</v>
      </c>
      <c r="F19" s="29">
        <f t="shared" si="1"/>
        <v>1358.0252791262135</v>
      </c>
      <c r="G19" s="30">
        <v>8908828.8471700009</v>
      </c>
      <c r="H19" s="30">
        <v>7701856</v>
      </c>
      <c r="I19" s="27">
        <f t="shared" si="2"/>
        <v>1156.7119467268669</v>
      </c>
      <c r="J19" s="30">
        <v>4935470.8162799999</v>
      </c>
      <c r="K19" s="29">
        <f t="shared" si="3"/>
        <v>640.81577431206199</v>
      </c>
      <c r="L19" s="32"/>
    </row>
    <row r="20" spans="1:12" x14ac:dyDescent="0.2">
      <c r="A20" s="33">
        <v>2009</v>
      </c>
      <c r="B20" s="26">
        <v>522817.02889999998</v>
      </c>
      <c r="C20" s="26">
        <v>600040</v>
      </c>
      <c r="D20" s="27">
        <f t="shared" si="0"/>
        <v>871.30362792480503</v>
      </c>
      <c r="E20" s="28">
        <v>216927.15575999999</v>
      </c>
      <c r="F20" s="29">
        <f t="shared" si="1"/>
        <v>361.52115818945401</v>
      </c>
      <c r="G20" s="35">
        <v>8289543.7454399997</v>
      </c>
      <c r="H20" s="30">
        <v>7785806</v>
      </c>
      <c r="I20" s="27">
        <f t="shared" si="2"/>
        <v>1064.6994987339781</v>
      </c>
      <c r="J20" s="30">
        <v>3977817.1641799998</v>
      </c>
      <c r="K20" s="29">
        <f t="shared" si="3"/>
        <v>510.90627793448738</v>
      </c>
      <c r="L20" s="32"/>
    </row>
    <row r="21" spans="1:12" x14ac:dyDescent="0.2">
      <c r="A21" s="33">
        <v>2010</v>
      </c>
      <c r="B21" s="26">
        <v>535354.25837000005</v>
      </c>
      <c r="C21" s="26">
        <v>608299</v>
      </c>
      <c r="D21" s="27">
        <f t="shared" si="0"/>
        <v>880.08406781862209</v>
      </c>
      <c r="E21" s="28">
        <v>215594.45923000001</v>
      </c>
      <c r="F21" s="29">
        <f t="shared" si="1"/>
        <v>354.42185377585696</v>
      </c>
      <c r="G21" s="35">
        <v>8870397.6994100008</v>
      </c>
      <c r="H21" s="30">
        <v>7864012</v>
      </c>
      <c r="I21" s="27">
        <f t="shared" si="2"/>
        <v>1127.9735711758833</v>
      </c>
      <c r="J21" s="36">
        <v>4683718.3698100001</v>
      </c>
      <c r="K21" s="29">
        <f t="shared" si="3"/>
        <v>595.58891438746525</v>
      </c>
      <c r="L21" s="32"/>
    </row>
    <row r="22" spans="1:12" x14ac:dyDescent="0.2">
      <c r="A22" s="34">
        <v>2011</v>
      </c>
      <c r="B22" s="26">
        <v>542551.62034000002</v>
      </c>
      <c r="C22" s="26">
        <v>618298</v>
      </c>
      <c r="D22" s="27">
        <f t="shared" si="0"/>
        <v>877.49211600231604</v>
      </c>
      <c r="E22" s="28">
        <v>229101.14611999999</v>
      </c>
      <c r="F22" s="29">
        <f t="shared" si="1"/>
        <v>370.53515638090369</v>
      </c>
      <c r="G22" s="35">
        <v>11342215.94325</v>
      </c>
      <c r="H22" s="30">
        <v>7954662</v>
      </c>
      <c r="I22" s="27">
        <f t="shared" si="2"/>
        <v>1425.8576848708342</v>
      </c>
      <c r="J22" s="36">
        <v>7111941.8881299999</v>
      </c>
      <c r="K22" s="29">
        <f t="shared" si="3"/>
        <v>894.05959525747289</v>
      </c>
      <c r="L22" s="32"/>
    </row>
    <row r="23" spans="1:12" x14ac:dyDescent="0.2">
      <c r="A23" s="34">
        <v>2012</v>
      </c>
      <c r="B23" s="26">
        <v>518018.17849999998</v>
      </c>
      <c r="C23" s="26">
        <v>627340</v>
      </c>
      <c r="D23" s="27">
        <f t="shared" si="0"/>
        <v>825.73752430898719</v>
      </c>
      <c r="E23" s="28">
        <v>212597.41231000001</v>
      </c>
      <c r="F23" s="29">
        <f t="shared" si="1"/>
        <v>338.88706651895308</v>
      </c>
      <c r="G23" s="35">
        <v>11060879.18176</v>
      </c>
      <c r="H23" s="30">
        <v>8039060</v>
      </c>
      <c r="I23" s="27">
        <f t="shared" si="2"/>
        <v>1375.8921045196826</v>
      </c>
      <c r="J23" s="36">
        <v>6447858.80834</v>
      </c>
      <c r="K23" s="29">
        <f t="shared" si="3"/>
        <v>802.06626251576677</v>
      </c>
      <c r="L23" s="32"/>
    </row>
    <row r="24" spans="1:12" x14ac:dyDescent="0.2">
      <c r="A24" s="33">
        <v>2013</v>
      </c>
      <c r="B24" s="26">
        <v>534708.20591000002</v>
      </c>
      <c r="C24" s="26">
        <v>636362</v>
      </c>
      <c r="D24" s="27">
        <f t="shared" si="0"/>
        <v>840.25791280749002</v>
      </c>
      <c r="E24" s="28">
        <v>200454.70761000001</v>
      </c>
      <c r="F24" s="29">
        <f t="shared" si="1"/>
        <v>315.00106481845239</v>
      </c>
      <c r="G24" s="35">
        <v>10320026.96414</v>
      </c>
      <c r="H24" s="30">
        <v>8139631</v>
      </c>
      <c r="I24" s="27">
        <f>G24/H24*1000</f>
        <v>1267.8740552415707</v>
      </c>
      <c r="J24" s="36">
        <v>5715747.4057499999</v>
      </c>
      <c r="K24" s="29">
        <f t="shared" si="3"/>
        <v>702.21210344178996</v>
      </c>
      <c r="L24" s="32"/>
    </row>
    <row r="25" spans="1:12" x14ac:dyDescent="0.2">
      <c r="A25" s="33">
        <v>2014</v>
      </c>
      <c r="B25" s="26">
        <v>533909.28735999996</v>
      </c>
      <c r="C25" s="26">
        <v>645277</v>
      </c>
      <c r="D25" s="27">
        <f t="shared" si="0"/>
        <v>827.41099924528532</v>
      </c>
      <c r="E25" s="28">
        <v>208631.56302</v>
      </c>
      <c r="F25" s="29">
        <f t="shared" si="1"/>
        <v>323.32093507129497</v>
      </c>
      <c r="G25" s="35">
        <v>10807404.50141</v>
      </c>
      <c r="H25" s="30">
        <v>8237666</v>
      </c>
      <c r="I25" s="27">
        <f t="shared" si="2"/>
        <v>1311.9498291639889</v>
      </c>
      <c r="J25" s="36">
        <v>6189400.6168400003</v>
      </c>
      <c r="K25" s="29">
        <f t="shared" si="3"/>
        <v>751.35367431017471</v>
      </c>
      <c r="L25" s="32"/>
    </row>
    <row r="26" spans="1:12" x14ac:dyDescent="0.2">
      <c r="A26" s="33">
        <v>2015</v>
      </c>
      <c r="B26" s="37">
        <v>533962.78610999999</v>
      </c>
      <c r="C26" s="37">
        <v>653675</v>
      </c>
      <c r="D26" s="27">
        <f t="shared" si="0"/>
        <v>816.86279284047885</v>
      </c>
      <c r="E26" s="28">
        <v>200027.70253000001</v>
      </c>
      <c r="F26" s="29">
        <f t="shared" si="1"/>
        <v>306.00482277890387</v>
      </c>
      <c r="G26" s="35">
        <v>12209801.827849999</v>
      </c>
      <c r="H26" s="30">
        <v>8327126</v>
      </c>
      <c r="I26" s="27">
        <f t="shared" si="2"/>
        <v>1466.2684133577418</v>
      </c>
      <c r="J26" s="36">
        <v>7484309.3584799999</v>
      </c>
      <c r="K26" s="29">
        <f t="shared" si="3"/>
        <v>898.78661118854211</v>
      </c>
      <c r="L26" s="32"/>
    </row>
    <row r="27" spans="1:12" x14ac:dyDescent="0.2">
      <c r="A27" s="34">
        <v>2016</v>
      </c>
      <c r="B27" s="37">
        <v>520229.20964999998</v>
      </c>
      <c r="C27" s="37">
        <v>663462</v>
      </c>
      <c r="D27" s="27">
        <f t="shared" si="0"/>
        <v>784.11304588657674</v>
      </c>
      <c r="E27" s="28">
        <v>197721.20671</v>
      </c>
      <c r="F27" s="29">
        <f t="shared" si="1"/>
        <v>298.01436511812278</v>
      </c>
      <c r="G27" s="35">
        <v>9811444.8818100002</v>
      </c>
      <c r="H27" s="30">
        <v>8419550</v>
      </c>
      <c r="I27" s="27">
        <f t="shared" si="2"/>
        <v>1165.3170159699746</v>
      </c>
      <c r="J27" s="36">
        <v>5005691.4727800004</v>
      </c>
      <c r="K27" s="29">
        <f>J27/H27*1000</f>
        <v>594.5319491873081</v>
      </c>
      <c r="L27" s="32"/>
    </row>
    <row r="28" spans="1:12" x14ac:dyDescent="0.2">
      <c r="A28" s="34">
        <v>2017</v>
      </c>
      <c r="B28" s="38">
        <v>532939.03952999995</v>
      </c>
      <c r="C28" s="38">
        <v>670988</v>
      </c>
      <c r="D28" s="27">
        <f t="shared" si="0"/>
        <v>794.26016490607878</v>
      </c>
      <c r="E28" s="28">
        <v>200439.27088</v>
      </c>
      <c r="F28" s="29">
        <f t="shared" si="1"/>
        <v>298.72258651421487</v>
      </c>
      <c r="G28" s="35">
        <v>10000569.730389999</v>
      </c>
      <c r="H28" s="30">
        <v>8484130</v>
      </c>
      <c r="I28" s="27">
        <f>G28/H28*1000</f>
        <v>1178.7383892502826</v>
      </c>
      <c r="J28" s="36">
        <v>4691766.5574500002</v>
      </c>
      <c r="K28" s="29">
        <f>J28/H28*1000</f>
        <v>553.00502908960618</v>
      </c>
      <c r="L28" s="32"/>
    </row>
    <row r="29" spans="1:12" x14ac:dyDescent="0.2">
      <c r="A29" s="39">
        <v>2018</v>
      </c>
      <c r="B29" s="40">
        <v>523560.56790000002</v>
      </c>
      <c r="C29" s="41">
        <v>678207</v>
      </c>
      <c r="D29" s="42">
        <f t="shared" si="0"/>
        <v>771.97753473497028</v>
      </c>
      <c r="E29" s="43">
        <v>198662.13047999999</v>
      </c>
      <c r="F29" s="44">
        <f>E29/C29*1000</f>
        <v>292.92255974945704</v>
      </c>
      <c r="G29" s="35">
        <v>9901956.8323899992</v>
      </c>
      <c r="H29" s="44">
        <v>8542300</v>
      </c>
      <c r="I29" s="42">
        <f>G29/H29*1000</f>
        <v>1159.1675347845428</v>
      </c>
      <c r="J29" s="45">
        <v>5045339.2455200003</v>
      </c>
      <c r="K29" s="46">
        <f>J29/H29*1000</f>
        <v>590.63006983131004</v>
      </c>
      <c r="L29" s="12"/>
    </row>
    <row r="30" spans="1:12" x14ac:dyDescent="0.2">
      <c r="A30" s="34">
        <v>2019</v>
      </c>
      <c r="B30" s="40">
        <v>552884</v>
      </c>
      <c r="C30" s="41">
        <v>685845</v>
      </c>
      <c r="D30" s="27">
        <f t="shared" si="0"/>
        <v>806.13549708753442</v>
      </c>
      <c r="E30" s="47">
        <v>217618</v>
      </c>
      <c r="F30" s="44">
        <f>E30/C30*1000</f>
        <v>317.2990981927403</v>
      </c>
      <c r="G30" s="35">
        <v>9765152.9631500002</v>
      </c>
      <c r="H30" s="44">
        <v>8606033</v>
      </c>
      <c r="I30" s="42">
        <f>G30/H30*1000</f>
        <v>1134.6869066328238</v>
      </c>
      <c r="J30" s="45">
        <v>5213527.5508399997</v>
      </c>
      <c r="K30" s="46">
        <f>J30/H30*1000</f>
        <v>605.79915866462511</v>
      </c>
      <c r="L30" s="12"/>
    </row>
    <row r="31" spans="1:12" x14ac:dyDescent="0.2">
      <c r="A31" s="48">
        <v>2020</v>
      </c>
      <c r="B31" s="41">
        <v>580289.44732000004</v>
      </c>
      <c r="C31" s="41">
        <v>694060</v>
      </c>
      <c r="D31" s="27">
        <f t="shared" si="0"/>
        <v>836.07965783937993</v>
      </c>
      <c r="G31" s="35">
        <v>15282930.47264</v>
      </c>
      <c r="H31" s="49">
        <v>8670300</v>
      </c>
      <c r="I31" s="42">
        <f>G31/H31*1000</f>
        <v>1762.6760864837433</v>
      </c>
      <c r="J31" s="45">
        <v>10444035.98821</v>
      </c>
      <c r="K31" s="46">
        <f>J31/H31*1000</f>
        <v>1204.5760802059906</v>
      </c>
    </row>
    <row r="35" spans="2:30" x14ac:dyDescent="0.2">
      <c r="K35" s="50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</row>
    <row r="36" spans="2:30" x14ac:dyDescent="0.2">
      <c r="K36" s="50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2:30" x14ac:dyDescent="0.2">
      <c r="K37" s="50"/>
    </row>
    <row r="39" spans="2:30" x14ac:dyDescent="0.2">
      <c r="B39" s="53" t="s">
        <v>22</v>
      </c>
    </row>
    <row r="50" spans="1:9" x14ac:dyDescent="0.2">
      <c r="D50" s="51"/>
      <c r="E50" s="51"/>
      <c r="F50" s="51"/>
      <c r="G50" s="51"/>
      <c r="H50" s="51"/>
      <c r="I50" s="51"/>
    </row>
    <row r="51" spans="1:9" x14ac:dyDescent="0.2">
      <c r="A51" s="52" t="s">
        <v>23</v>
      </c>
      <c r="D51" s="52"/>
      <c r="E51" s="52"/>
      <c r="F51" s="52"/>
      <c r="G51" s="52"/>
      <c r="H51" s="52"/>
      <c r="I51" s="52"/>
    </row>
  </sheetData>
  <mergeCells count="5">
    <mergeCell ref="B6:E6"/>
    <mergeCell ref="B9:D9"/>
    <mergeCell ref="E9:F9"/>
    <mergeCell ref="G9:I9"/>
    <mergeCell ref="J9:K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W10.2 Leistungsfähiger Staat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2022-11-03T15:29:43Z</dcterms:created>
  <dcterms:modified xsi:type="dcterms:W3CDTF">2022-11-03T15:30:09Z</dcterms:modified>
</cp:coreProperties>
</file>