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ktag365-my.sharepoint.com/personal/alessandro_alfano_ag_ch/Documents/Desktop/"/>
    </mc:Choice>
  </mc:AlternateContent>
  <xr:revisionPtr revIDLastSave="0" documentId="8_{C472E9F3-E3AF-4A14-9B55-5811D0EB32DC}" xr6:coauthVersionLast="47" xr6:coauthVersionMax="47" xr10:uidLastSave="{00000000-0000-0000-0000-000000000000}"/>
  <bookViews>
    <workbookView xWindow="25490" yWindow="-110" windowWidth="25820" windowHeight="13900" xr2:uid="{00000000-000D-0000-FFFF-FFFF00000000}"/>
  </bookViews>
  <sheets>
    <sheet name="Tabelle 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1" l="1" a="1"/>
  <c r="F19" i="1" s="1"/>
  <c r="J19" i="1" s="1"/>
  <c r="F18" i="1" a="1"/>
  <c r="F18" i="1" s="1"/>
  <c r="F17" i="1" a="1"/>
  <c r="F17" i="1" s="1"/>
  <c r="J20" i="1" l="1"/>
  <c r="J21" i="1" l="1"/>
  <c r="J22" i="1"/>
  <c r="J23" i="1"/>
  <c r="H20" i="1" a="1"/>
  <c r="H20" i="1" s="1"/>
  <c r="H18" i="1" a="1"/>
  <c r="H18" i="1" s="1"/>
  <c r="J18" i="1" s="1"/>
  <c r="H17" i="1" a="1"/>
  <c r="H17" i="1" s="1"/>
  <c r="J17" i="1" s="1"/>
  <c r="F20" i="1" a="1"/>
  <c r="F20" i="1" s="1"/>
  <c r="M23" i="1" l="1"/>
  <c r="M22" i="1"/>
  <c r="M21" i="1"/>
  <c r="M20" i="1"/>
  <c r="M19" i="1"/>
  <c r="M18" i="1"/>
  <c r="M17" i="1"/>
  <c r="M24" i="1" l="1"/>
  <c r="J24" i="1"/>
  <c r="M2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Alfano Alessandro</author>
  </authors>
  <commentList>
    <comment ref="C12" authorId="0" shapeId="0" xr:uid="{EECADA80-D7B8-43FB-8A76-013899BA6644}">
      <text>
        <r>
          <rPr>
            <sz val="9"/>
            <color indexed="81"/>
            <rFont val="Segoe UI"/>
            <family val="2"/>
          </rPr>
          <t>Bei Gebäuden ergibt sich das Volumen in der Regel aus der Police und der Gebäudeschätzung bzw. aus dem Massblatt der Aargauischen Gebäudeversicherung. Diese Dokumente sind bei der Aargauischen Gebäudeversicherung einzuverlangen und mit dem Gesuch um Ausrichtung der Abbruchprämie einzureichen.
Sofern sich das Volumen nicht aus der Police und der Gebäudeschätzung bzw. aus dem Massblatt der Aargauischen Gebäudeversicherung ergibt, ist das Volumen nach der SIA-Norm 416 (Ziff. 5 und Figur 8) zu berechnen. Bei Gebäuden, die aus einer Kombination der aufgeführten Typen bestehen, ist das Volumen für jeden Teil gesondert zu berechnen und auszuweisen.
Bei Stützmauern ist die Ansichtsfläche inkl. Fundation massgebend.</t>
        </r>
      </text>
    </comment>
    <comment ref="F12" authorId="0" shapeId="0" xr:uid="{36C51F87-2B8E-4D17-A6DC-2747C1864A37}">
      <text>
        <r>
          <rPr>
            <sz val="9"/>
            <color indexed="81"/>
            <rFont val="Segoe UI"/>
            <family val="2"/>
          </rPr>
          <t>Je nach dem, welche Komplexität das zurückzubauende Objekt aufweist, kann die Entschädigung um einen bestimmten Faktor erweitert werden. Wählen Sie dazu in der Spalte G, welche Komplexität für das zurückzubauende Objekt einschlägig ist. Bei betonierten Tiefbauten und Anlagen kann die Entschädigung nicht erweitert werden.</t>
        </r>
      </text>
    </comment>
    <comment ref="H12" authorId="0" shapeId="0" xr:uid="{87D1D0E6-4FD0-4D57-89CA-E3156F8C75C7}">
      <text>
        <r>
          <rPr>
            <sz val="9"/>
            <color indexed="81"/>
            <rFont val="Segoe UI"/>
            <family val="2"/>
          </rPr>
          <t>Je nach dem, welche Bauweise das zurückzubauende Objekt aufweist, kann die Entschädigung um einen bestimmten Faktor erweitert werden. Wählen Sie dazu in der Spalte I, welche Bauweise für das zurückzubauende Objekt einschlägig ist. Bei Leichtbauten, betonierten Tiefbauten sowie bei Anlagen kann die Entschädigung nicht erweitert werden.</t>
        </r>
      </text>
    </comment>
    <comment ref="I13" authorId="0" shapeId="0" xr:uid="{DE48EB14-7408-414E-A2E1-B01627D62D18}">
      <text>
        <r>
          <rPr>
            <sz val="9"/>
            <color indexed="81"/>
            <rFont val="Segoe UI"/>
            <family val="2"/>
          </rPr>
          <t xml:space="preserve">ausschliessliche Holz- oder Metallkonstruktion
</t>
        </r>
      </text>
    </comment>
    <comment ref="G14" authorId="0" shapeId="0" xr:uid="{49940C77-810F-4DB2-9EB4-320FBEE193DC}">
      <text>
        <r>
          <rPr>
            <sz val="9"/>
            <color indexed="81"/>
            <rFont val="Segoe UI"/>
            <family val="2"/>
          </rPr>
          <t xml:space="preserve">Verfügt ein Gebäude über Zwischenböden und/oder einzelne Zwischenwände, kann ein Zuschlag geltend gemacht werden.
</t>
        </r>
      </text>
    </comment>
    <comment ref="I14" authorId="0" shapeId="0" xr:uid="{42A0033B-0DAE-47BD-BD49-24C83483C3B4}">
      <text>
        <r>
          <rPr>
            <sz val="9"/>
            <color indexed="81"/>
            <rFont val="Segoe UI"/>
            <family val="2"/>
          </rPr>
          <t>Holz-, Beton-, Metall- oder Backsteinkonstruktion gemischt (Verhältnis max. 1/4 zu 3/4)</t>
        </r>
      </text>
    </comment>
    <comment ref="G15" authorId="0" shapeId="0" xr:uid="{4874B048-DFB3-4416-B9A8-D67B08561E5F}">
      <text>
        <r>
          <rPr>
            <sz val="9"/>
            <color indexed="81"/>
            <rFont val="Segoe UI"/>
            <family val="2"/>
          </rPr>
          <t xml:space="preserve">typischerweise Wohnbauten
</t>
        </r>
      </text>
    </comment>
    <comment ref="I15" authorId="0" shapeId="0" xr:uid="{ABBE5516-725F-4C75-A69D-378E7A98072D}">
      <text>
        <r>
          <rPr>
            <sz val="9"/>
            <color indexed="81"/>
            <rFont val="Segoe UI"/>
            <family val="2"/>
          </rPr>
          <t>Fast ausschliesslich Beton- oder Backsteinkonstruktion (mehr als 3/4), Rest aus Leichtbauweise (Holz oder Metall)</t>
        </r>
      </text>
    </comment>
    <comment ref="G16" authorId="0" shapeId="0" xr:uid="{CF318885-1950-4FAA-B52E-7E6CD222FAA1}">
      <text>
        <r>
          <rPr>
            <sz val="9"/>
            <color indexed="81"/>
            <rFont val="Segoe UI"/>
            <family val="2"/>
          </rPr>
          <t xml:space="preserve">Befinden sich Teile des Gebäudes unter Terrain, kann der Zuschlag "z. T. unterirdisch" geltend gemacht werden. Er ist kumulierbar mit den weiteren Faktoren. Die Fundation gilt nicht als unterirdischer Gebäudeteil.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<sst xmlns="http://schemas.openxmlformats.org/spreadsheetml/2006/main" count="46" uniqueCount="40">
  <si>
    <t>Typ Baute oder Anlage</t>
  </si>
  <si>
    <t>Komplexität</t>
  </si>
  <si>
    <t>Leervolumen</t>
  </si>
  <si>
    <t>Zellenbauweise</t>
  </si>
  <si>
    <t>Berechnung von Abbruchprämien nach Art. 5a RPG</t>
  </si>
  <si>
    <t>z. T. unterirdisch</t>
  </si>
  <si>
    <t>Bauweise</t>
  </si>
  <si>
    <t>leicht</t>
  </si>
  <si>
    <t>leicht/massiv</t>
  </si>
  <si>
    <t>massiv</t>
  </si>
  <si>
    <t>Bauten</t>
  </si>
  <si>
    <t>Total</t>
  </si>
  <si>
    <r>
      <t>m</t>
    </r>
    <r>
      <rPr>
        <vertAlign val="superscript"/>
        <sz val="9"/>
        <color theme="1"/>
        <rFont val="Arial"/>
        <family val="2"/>
        <scheme val="minor"/>
      </rPr>
      <t>3</t>
    </r>
  </si>
  <si>
    <r>
      <t>m</t>
    </r>
    <r>
      <rPr>
        <vertAlign val="superscript"/>
        <sz val="9"/>
        <color theme="1"/>
        <rFont val="Arial"/>
        <family val="2"/>
        <scheme val="minor"/>
      </rPr>
      <t>2</t>
    </r>
  </si>
  <si>
    <t>Mass-ein-heit</t>
  </si>
  <si>
    <r>
      <t>Richt-wert CHF/m</t>
    </r>
    <r>
      <rPr>
        <vertAlign val="superscript"/>
        <sz val="11"/>
        <color theme="1"/>
        <rFont val="Arial"/>
        <family val="2"/>
        <scheme val="minor"/>
      </rPr>
      <t>2</t>
    </r>
  </si>
  <si>
    <t>Entschädigung Abbruch</t>
  </si>
  <si>
    <t>Entschädigung Rekultivierung</t>
  </si>
  <si>
    <t>e-Bau Nummer</t>
  </si>
  <si>
    <t>Bauvorhaben</t>
  </si>
  <si>
    <t>Gesuchsteller</t>
  </si>
  <si>
    <t>Parzellennummer</t>
  </si>
  <si>
    <t>Adresse</t>
  </si>
  <si>
    <t>Koordinaten</t>
  </si>
  <si>
    <t>Strassen, Vor- und Lagerplätze - Beton</t>
  </si>
  <si>
    <t>Stützmauern</t>
  </si>
  <si>
    <t>betonierte Tiefbauten (z.B. Güllegruben, Löschwasser- und Rückhaltebecken, Swimmingpools, usw.)</t>
  </si>
  <si>
    <t>Gebäude für industrielle, handwerkliche oder landwirtschaftliche Zwecke (z.B. Fabrikhallen, Werkstätten, Ställe, usw.)</t>
  </si>
  <si>
    <t>Leichtbauten (Lager-/Zwischenlagergebäude, Schuppen, Scheunen, Remisen, Depots, Silos, Treibhäuser, Garagen, usw.)</t>
  </si>
  <si>
    <t>Anlagen</t>
  </si>
  <si>
    <t>Gebäude, das für den Aufenthalt oder die Unterbringung von Personen bestimmt ist (z.B. Wohnhaus, Beherbergungsbetrieb, Gastronomie, Schule, usw.)</t>
  </si>
  <si>
    <r>
      <t>Richtwert pro m</t>
    </r>
    <r>
      <rPr>
        <vertAlign val="superscript"/>
        <sz val="11"/>
        <color theme="1"/>
        <rFont val="Arial"/>
        <family val="2"/>
        <scheme val="minor"/>
      </rPr>
      <t>3</t>
    </r>
    <r>
      <rPr>
        <sz val="11"/>
        <color theme="1"/>
        <rFont val="Arial"/>
        <family val="2"/>
        <scheme val="minor"/>
      </rPr>
      <t xml:space="preserve"> / m</t>
    </r>
    <r>
      <rPr>
        <vertAlign val="superscript"/>
        <sz val="11"/>
        <color theme="1"/>
        <rFont val="Arial"/>
        <family val="2"/>
        <scheme val="minor"/>
      </rPr>
      <t>2</t>
    </r>
    <r>
      <rPr>
        <sz val="11"/>
        <color theme="1"/>
        <rFont val="Arial"/>
        <family val="2"/>
        <scheme val="minor"/>
      </rPr>
      <t xml:space="preserve"> </t>
    </r>
  </si>
  <si>
    <t>Strassen, Vor- und Lagerplätze - andere wasserundurchlässige Beläge (z.B. Asphalt)</t>
  </si>
  <si>
    <t>1,1</t>
  </si>
  <si>
    <t>1,2</t>
  </si>
  <si>
    <t>+ 0,1</t>
  </si>
  <si>
    <t>1,25</t>
  </si>
  <si>
    <r>
      <t>rekultivierte Fläche in m</t>
    </r>
    <r>
      <rPr>
        <vertAlign val="superscript"/>
        <sz val="11"/>
        <color theme="1"/>
        <rFont val="Arial"/>
        <family val="2"/>
        <scheme val="minor"/>
      </rPr>
      <t>2</t>
    </r>
  </si>
  <si>
    <r>
      <t>Volumen in m</t>
    </r>
    <r>
      <rPr>
        <vertAlign val="superscript"/>
        <sz val="11"/>
        <color theme="1"/>
        <rFont val="Arial"/>
        <family val="2"/>
        <scheme val="minor"/>
      </rPr>
      <t>3</t>
    </r>
    <r>
      <rPr>
        <sz val="11"/>
        <color theme="1"/>
        <rFont val="Arial"/>
        <family val="2"/>
        <scheme val="minor"/>
      </rPr>
      <t xml:space="preserve"> / Fläche in m</t>
    </r>
    <r>
      <rPr>
        <vertAlign val="superscript"/>
        <sz val="11"/>
        <color theme="1"/>
        <rFont val="Arial"/>
        <family val="2"/>
        <scheme val="minor"/>
      </rPr>
      <t>2</t>
    </r>
    <r>
      <rPr>
        <sz val="11"/>
        <color theme="1"/>
        <rFont val="Arial"/>
        <family val="2"/>
        <scheme val="minor"/>
      </rPr>
      <t xml:space="preserve"> </t>
    </r>
  </si>
  <si>
    <t>Zwischenböden und -wände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</si>
</sst>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CHF&quot;\ * #,##0.00_ ;_ &quot;CHF&quot;\ * \-#,##0.00_ ;_ &quot;CHF&quot;\ * &quot;-&quot;??_ ;_ @_ "/>
    <numFmt numFmtId="164" formatCode="_-* #,##0\ &quot;€&quot;_-;\-* #,##0\ &quot;€&quot;_-;_-* &quot;-&quot;\ &quot;€&quot;_-;_-@_-"/>
    <numFmt numFmtId="165" formatCode="_-* #,##0.00\ _€_-;\-* #,##0.00\ _€_-;_-* &quot;-&quot;??\ _€_-;_-@_-"/>
    <numFmt numFmtId="166" formatCode="_-* #,##0.00;\-* #,##0.00;_-* &quot;-&quot;??;_-@_-"/>
    <numFmt numFmtId="167" formatCode="&quot;CHF&quot;* #,##0.00"/>
    <numFmt numFmtId="168" formatCode="_ [$CHF-807]\ * #,##0.00_ ;_ [$CHF-807]\ * \-#,##0.00_ ;_ [$CHF-807]\ * &quot;-&quot;??_ ;_ @_ "/>
    <numFmt numFmtId="169" formatCode="&quot;CHF/m3 &quot;* #,##0"/>
    <numFmt numFmtId="170" formatCode="&quot;CHF/m2 &quot;* #,##0"/>
    <numFmt numFmtId="171" formatCode="_ [$CHF-807]\ * #,##0_ ;_ [$CHF-807]\ * \-#,##0_ ;_ [$CHF-807]\ * &quot;-&quot;??_ ;_ @_ "/>
  </numFmts>
  <fonts count="31" x14ac:knownFonts="1">
    <font>
      <sz val="11"/>
      <color theme="1"/>
      <name val="Arial"/>
      <family val="2"/>
      <scheme val="minor"/>
    </font>
    <font>
      <sz val="10.5"/>
      <color theme="1"/>
      <name val="Arial"/>
      <family val="2"/>
    </font>
    <font>
      <sz val="18"/>
      <color theme="3"/>
      <name val="Arial"/>
      <family val="2"/>
      <scheme val="major"/>
    </font>
    <font>
      <sz val="10.5"/>
      <color theme="1"/>
      <name val="Arial"/>
      <family val="2"/>
      <scheme val="minor"/>
    </font>
    <font>
      <b/>
      <sz val="10.5"/>
      <color rgb="FF3F3F3F"/>
      <name val="Arial"/>
      <family val="2"/>
      <scheme val="major"/>
    </font>
    <font>
      <i/>
      <sz val="10.5"/>
      <color rgb="FF7F7F7F"/>
      <name val="Arial"/>
      <family val="2"/>
      <scheme val="minor"/>
    </font>
    <font>
      <sz val="10.5"/>
      <color rgb="FFFA7D00"/>
      <name val="Arial"/>
      <family val="2"/>
      <scheme val="minor"/>
    </font>
    <font>
      <sz val="10.5"/>
      <color rgb="FFFF0000"/>
      <name val="Arial"/>
      <family val="2"/>
      <scheme val="minor"/>
    </font>
    <font>
      <b/>
      <sz val="10.5"/>
      <color theme="0"/>
      <name val="Arial"/>
      <family val="2"/>
      <scheme val="minor"/>
    </font>
    <font>
      <b/>
      <sz val="10.5"/>
      <color theme="1"/>
      <name val="Arial"/>
      <family val="2"/>
      <scheme val="minor"/>
    </font>
    <font>
      <b/>
      <sz val="15"/>
      <color theme="1"/>
      <name val="Arial"/>
      <family val="2"/>
      <scheme val="major"/>
    </font>
    <font>
      <b/>
      <sz val="13"/>
      <name val="Arial"/>
      <family val="2"/>
      <scheme val="major"/>
    </font>
    <font>
      <b/>
      <sz val="11"/>
      <name val="Arial"/>
      <family val="3"/>
      <scheme val="major"/>
    </font>
    <font>
      <sz val="10.5"/>
      <color theme="0"/>
      <name val="Arial"/>
      <family val="2"/>
      <scheme val="minor"/>
    </font>
    <font>
      <u/>
      <sz val="10.5"/>
      <color theme="1"/>
      <name val="Arial"/>
      <family val="2"/>
      <scheme val="minor"/>
    </font>
    <font>
      <sz val="10.5"/>
      <color theme="6" tint="-0.24994659260841701"/>
      <name val="Arial"/>
      <family val="2"/>
      <scheme val="minor"/>
    </font>
    <font>
      <sz val="10.5"/>
      <color theme="8"/>
      <name val="Arial"/>
      <family val="2"/>
      <scheme val="minor"/>
    </font>
    <font>
      <sz val="10.5"/>
      <color theme="9"/>
      <name val="Arial"/>
      <family val="2"/>
      <scheme val="minor"/>
    </font>
    <font>
      <b/>
      <sz val="10.5"/>
      <color theme="8"/>
      <name val="Arial"/>
      <family val="2"/>
      <scheme val="major"/>
    </font>
    <font>
      <vertAlign val="superscript"/>
      <sz val="11"/>
      <color theme="1"/>
      <name val="Arial"/>
      <family val="2"/>
      <scheme val="minor"/>
    </font>
    <font>
      <u/>
      <sz val="11"/>
      <color theme="1"/>
      <name val="Arial"/>
      <family val="2"/>
      <scheme val="minor"/>
    </font>
    <font>
      <b/>
      <u/>
      <sz val="11"/>
      <color theme="1"/>
      <name val="Arial"/>
      <family val="2"/>
      <scheme val="minor"/>
    </font>
    <font>
      <sz val="9"/>
      <color theme="1"/>
      <name val="Arial"/>
      <family val="2"/>
      <scheme val="minor"/>
    </font>
    <font>
      <vertAlign val="superscript"/>
      <sz val="9"/>
      <color theme="1"/>
      <name val="Arial"/>
      <family val="2"/>
      <scheme val="minor"/>
    </font>
    <font>
      <b/>
      <sz val="9"/>
      <color theme="1"/>
      <name val="Arial"/>
      <family val="2"/>
      <scheme val="minor"/>
    </font>
    <font>
      <b/>
      <sz val="11"/>
      <color theme="1"/>
      <name val="Arial"/>
      <family val="2"/>
      <scheme val="minor"/>
    </font>
    <font>
      <b/>
      <sz val="12"/>
      <color theme="1"/>
      <name val="Arial"/>
      <family val="2"/>
      <scheme val="minor"/>
    </font>
    <font>
      <sz val="12"/>
      <color rgb="FFFF0000"/>
      <name val="Arial"/>
      <family val="2"/>
      <scheme val="minor"/>
    </font>
    <font>
      <b/>
      <sz val="20"/>
      <color rgb="FFFF0000"/>
      <name val="Arial"/>
      <family val="2"/>
      <scheme val="minor"/>
    </font>
    <font>
      <sz val="9"/>
      <color rgb="FFFF0000"/>
      <name val="Arial"/>
      <family val="2"/>
      <scheme val="minor"/>
    </font>
    <font>
      <sz val="9"/>
      <color indexed="81"/>
      <name val="Segoe UI"/>
      <family val="2"/>
    </font>
  </fonts>
  <fills count="37">
    <fill>
      <patternFill patternType="none"/>
    </fill>
    <fill>
      <patternFill patternType="gray125"/>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6" tint="0.39994506668294322"/>
        <bgColor indexed="64"/>
      </patternFill>
    </fill>
    <fill>
      <patternFill patternType="solid">
        <fgColor theme="7"/>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tint="0.79998168889431442"/>
        <bgColor indexed="64"/>
      </patternFill>
    </fill>
    <fill>
      <patternFill patternType="solid">
        <fgColor theme="3" tint="0.59999389629810485"/>
        <bgColor indexed="64"/>
      </patternFill>
    </fill>
    <fill>
      <patternFill patternType="solid">
        <fgColor theme="2"/>
        <bgColor indexed="64"/>
      </patternFill>
    </fill>
    <fill>
      <patternFill patternType="solid">
        <fgColor theme="5" tint="0.59999389629810485"/>
        <bgColor indexed="64"/>
      </patternFill>
    </fill>
  </fills>
  <borders count="4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8">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Alignment="0" applyProtection="0"/>
    <xf numFmtId="0" fontId="12" fillId="0" borderId="0" applyNumberFormat="0" applyFill="0" applyAlignment="0" applyProtection="0"/>
    <xf numFmtId="0" fontId="12" fillId="0" borderId="0" applyNumberFormat="0" applyFill="0" applyAlignment="0" applyProtection="0"/>
    <xf numFmtId="0" fontId="15" fillId="29" borderId="0" applyNumberFormat="0" applyBorder="0" applyAlignment="0" applyProtection="0"/>
    <xf numFmtId="0" fontId="17" fillId="31" borderId="0" applyNumberFormat="0" applyBorder="0" applyAlignment="0" applyProtection="0"/>
    <xf numFmtId="0" fontId="16" fillId="30" borderId="0" applyNumberFormat="0" applyBorder="0" applyAlignment="0" applyProtection="0"/>
    <xf numFmtId="0" fontId="3" fillId="32" borderId="1" applyNumberFormat="0" applyAlignment="0" applyProtection="0"/>
    <xf numFmtId="0" fontId="4" fillId="2" borderId="2" applyNumberFormat="0" applyAlignment="0" applyProtection="0"/>
    <xf numFmtId="0" fontId="18" fillId="2" borderId="1" applyNumberFormat="0" applyAlignment="0" applyProtection="0"/>
    <xf numFmtId="0" fontId="6" fillId="0" borderId="3" applyNumberFormat="0" applyFill="0" applyAlignment="0" applyProtection="0"/>
    <xf numFmtId="0" fontId="8" fillId="3" borderId="4" applyNumberFormat="0" applyAlignment="0" applyProtection="0"/>
    <xf numFmtId="0" fontId="7" fillId="0" borderId="0" applyNumberFormat="0" applyFill="0" applyBorder="0" applyAlignment="0" applyProtection="0"/>
    <xf numFmtId="0" fontId="3" fillId="28" borderId="5" applyNumberFormat="0" applyAlignment="0" applyProtection="0"/>
    <xf numFmtId="0" fontId="5" fillId="0" borderId="0" applyNumberFormat="0" applyFill="0" applyBorder="0" applyAlignment="0" applyProtection="0"/>
    <xf numFmtId="0" fontId="9" fillId="0" borderId="6" applyNumberFormat="0" applyFill="0" applyAlignment="0" applyProtection="0"/>
    <xf numFmtId="0" fontId="14" fillId="0" borderId="0" applyNumberFormat="0" applyFill="0" applyBorder="0" applyAlignment="0" applyProtection="0"/>
    <xf numFmtId="0" fontId="1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3" fillId="27" borderId="0" applyNumberFormat="0" applyBorder="0" applyAlignment="0" applyProtection="0"/>
    <xf numFmtId="4" fontId="3" fillId="0" borderId="0" applyFont="0" applyFill="0" applyBorder="0" applyProtection="0"/>
  </cellStyleXfs>
  <cellXfs count="102">
    <xf numFmtId="0" fontId="0" fillId="0" borderId="0" xfId="0"/>
    <xf numFmtId="0" fontId="0" fillId="0" borderId="0" xfId="0" applyAlignment="1">
      <alignment horizontal="center"/>
    </xf>
    <xf numFmtId="0" fontId="0" fillId="0" borderId="0" xfId="0" applyAlignment="1">
      <alignment horizontal="center" vertical="top"/>
    </xf>
    <xf numFmtId="0" fontId="25" fillId="0" borderId="0" xfId="0" applyFont="1"/>
    <xf numFmtId="0" fontId="0" fillId="0" borderId="0" xfId="0" applyProtection="1">
      <protection locked="0"/>
    </xf>
    <xf numFmtId="3" fontId="22" fillId="36" borderId="12" xfId="0" applyNumberFormat="1" applyFont="1" applyFill="1" applyBorder="1" applyProtection="1">
      <protection locked="0"/>
    </xf>
    <xf numFmtId="3" fontId="22" fillId="36" borderId="38" xfId="0" applyNumberFormat="1" applyFont="1" applyFill="1" applyBorder="1" applyProtection="1">
      <protection locked="0"/>
    </xf>
    <xf numFmtId="0" fontId="22" fillId="36" borderId="19" xfId="0" applyFont="1" applyFill="1" applyBorder="1" applyAlignment="1" applyProtection="1">
      <alignment wrapText="1"/>
      <protection locked="0"/>
    </xf>
    <xf numFmtId="0" fontId="22" fillId="36" borderId="7" xfId="0" applyFont="1" applyFill="1" applyBorder="1" applyAlignment="1" applyProtection="1">
      <alignment wrapText="1"/>
      <protection locked="0"/>
    </xf>
    <xf numFmtId="0" fontId="22" fillId="36" borderId="19" xfId="0" applyFont="1" applyFill="1" applyBorder="1" applyProtection="1">
      <protection locked="0"/>
    </xf>
    <xf numFmtId="0" fontId="22" fillId="36" borderId="19" xfId="0" applyFont="1" applyFill="1" applyBorder="1" applyAlignment="1" applyProtection="1">
      <alignment horizontal="center"/>
      <protection locked="0"/>
    </xf>
    <xf numFmtId="0" fontId="22" fillId="36" borderId="7" xfId="0" applyFont="1" applyFill="1" applyBorder="1" applyAlignment="1" applyProtection="1">
      <alignment horizontal="center"/>
      <protection locked="0"/>
    </xf>
    <xf numFmtId="0" fontId="22" fillId="36" borderId="21" xfId="0" applyFont="1" applyFill="1" applyBorder="1" applyAlignment="1" applyProtection="1">
      <alignment horizontal="center"/>
      <protection locked="0"/>
    </xf>
    <xf numFmtId="3" fontId="22" fillId="36" borderId="41" xfId="0" applyNumberFormat="1" applyFont="1" applyFill="1" applyBorder="1" applyProtection="1">
      <protection locked="0"/>
    </xf>
    <xf numFmtId="0" fontId="22" fillId="36" borderId="37" xfId="0" applyFont="1" applyFill="1" applyBorder="1" applyProtection="1">
      <protection locked="0"/>
    </xf>
    <xf numFmtId="0" fontId="22" fillId="36" borderId="44" xfId="0" applyFont="1" applyFill="1" applyBorder="1" applyAlignment="1" applyProtection="1">
      <alignment wrapText="1"/>
      <protection locked="0"/>
    </xf>
    <xf numFmtId="0" fontId="25" fillId="0" borderId="23" xfId="0" applyFont="1" applyBorder="1" applyAlignment="1">
      <alignment horizontal="center" vertical="center" textRotation="255" shrinkToFit="1"/>
    </xf>
    <xf numFmtId="0" fontId="25" fillId="0" borderId="24" xfId="0" applyFont="1" applyBorder="1"/>
    <xf numFmtId="44" fontId="24" fillId="0" borderId="34" xfId="0" applyNumberFormat="1" applyFont="1" applyBorder="1"/>
    <xf numFmtId="44" fontId="24" fillId="0" borderId="11" xfId="0" applyNumberFormat="1" applyFont="1" applyBorder="1"/>
    <xf numFmtId="0" fontId="20" fillId="0" borderId="0" xfId="0" applyFont="1"/>
    <xf numFmtId="44" fontId="26" fillId="35" borderId="40" xfId="0" applyNumberFormat="1" applyFont="1" applyFill="1" applyBorder="1"/>
    <xf numFmtId="44" fontId="24" fillId="0" borderId="21" xfId="0" applyNumberFormat="1" applyFont="1" applyBorder="1"/>
    <xf numFmtId="44" fontId="24" fillId="0" borderId="20" xfId="0" applyNumberFormat="1" applyFont="1" applyBorder="1"/>
    <xf numFmtId="171" fontId="22" fillId="0" borderId="20" xfId="3" applyNumberFormat="1" applyFont="1" applyFill="1" applyBorder="1" applyProtection="1"/>
    <xf numFmtId="170" fontId="22" fillId="0" borderId="20" xfId="0" applyNumberFormat="1" applyFont="1" applyBorder="1" applyAlignment="1">
      <alignment horizontal="center"/>
    </xf>
    <xf numFmtId="0" fontId="22" fillId="35" borderId="36" xfId="0" applyFont="1" applyFill="1" applyBorder="1"/>
    <xf numFmtId="0" fontId="22" fillId="35" borderId="32" xfId="0" applyFont="1" applyFill="1" applyBorder="1"/>
    <xf numFmtId="0" fontId="22" fillId="35" borderId="33" xfId="0" applyFont="1" applyFill="1" applyBorder="1"/>
    <xf numFmtId="44" fontId="24" fillId="0" borderId="31" xfId="0" applyNumberFormat="1" applyFont="1" applyBorder="1"/>
    <xf numFmtId="0" fontId="0" fillId="0" borderId="8" xfId="0" applyBorder="1"/>
    <xf numFmtId="0" fontId="0" fillId="0" borderId="9" xfId="0" applyBorder="1"/>
    <xf numFmtId="0" fontId="0" fillId="0" borderId="9" xfId="0" applyBorder="1" applyAlignment="1">
      <alignment wrapText="1"/>
    </xf>
    <xf numFmtId="171" fontId="22" fillId="0" borderId="37" xfId="3" applyNumberFormat="1" applyFont="1" applyFill="1" applyBorder="1" applyProtection="1"/>
    <xf numFmtId="170" fontId="22" fillId="0" borderId="37" xfId="0" applyNumberFormat="1" applyFont="1" applyBorder="1" applyAlignment="1">
      <alignment horizontal="center"/>
    </xf>
    <xf numFmtId="0" fontId="22" fillId="35" borderId="0" xfId="0" applyFont="1" applyFill="1"/>
    <xf numFmtId="0" fontId="22" fillId="35" borderId="35" xfId="0" applyFont="1" applyFill="1" applyBorder="1"/>
    <xf numFmtId="171" fontId="22" fillId="0" borderId="21" xfId="0" applyNumberFormat="1" applyFont="1" applyBorder="1"/>
    <xf numFmtId="170" fontId="22" fillId="0" borderId="19" xfId="0" applyNumberFormat="1" applyFont="1" applyBorder="1" applyAlignment="1">
      <alignment horizontal="center"/>
    </xf>
    <xf numFmtId="169" fontId="22" fillId="0" borderId="42" xfId="0" applyNumberFormat="1" applyFont="1" applyBorder="1" applyAlignment="1">
      <alignment horizontal="center"/>
    </xf>
    <xf numFmtId="0" fontId="22" fillId="34" borderId="42" xfId="0" applyFont="1" applyFill="1" applyBorder="1"/>
    <xf numFmtId="0" fontId="22" fillId="34" borderId="43" xfId="0" applyFont="1" applyFill="1" applyBorder="1" applyAlignment="1">
      <alignment wrapText="1"/>
    </xf>
    <xf numFmtId="0" fontId="22" fillId="34" borderId="32" xfId="0" applyFont="1" applyFill="1" applyBorder="1"/>
    <xf numFmtId="0" fontId="22" fillId="34" borderId="33" xfId="0" applyFont="1" applyFill="1" applyBorder="1"/>
    <xf numFmtId="0" fontId="0" fillId="0" borderId="28" xfId="0" applyBorder="1" applyAlignment="1">
      <alignment wrapText="1"/>
    </xf>
    <xf numFmtId="0" fontId="0" fillId="0" borderId="29" xfId="0" applyBorder="1" applyAlignment="1">
      <alignment wrapText="1"/>
    </xf>
    <xf numFmtId="0" fontId="0" fillId="0" borderId="25" xfId="0" applyBorder="1" applyAlignment="1">
      <alignment wrapText="1"/>
    </xf>
    <xf numFmtId="0" fontId="22" fillId="34" borderId="46" xfId="0" applyFont="1" applyFill="1" applyBorder="1"/>
    <xf numFmtId="0" fontId="22" fillId="34" borderId="45" xfId="0" applyFont="1" applyFill="1" applyBorder="1"/>
    <xf numFmtId="44" fontId="24" fillId="0" borderId="45" xfId="0" applyNumberFormat="1" applyFont="1" applyBorder="1"/>
    <xf numFmtId="171" fontId="22" fillId="0" borderId="7" xfId="3" applyNumberFormat="1" applyFont="1" applyFill="1" applyBorder="1" applyProtection="1"/>
    <xf numFmtId="169" fontId="22" fillId="0" borderId="7" xfId="0" applyNumberFormat="1" applyFont="1" applyBorder="1" applyAlignment="1">
      <alignment horizontal="center"/>
    </xf>
    <xf numFmtId="0" fontId="22" fillId="0" borderId="37" xfId="0" applyFont="1" applyBorder="1"/>
    <xf numFmtId="44" fontId="24" fillId="0" borderId="7" xfId="0" applyNumberFormat="1" applyFont="1" applyBorder="1"/>
    <xf numFmtId="0" fontId="22" fillId="0" borderId="7" xfId="0" applyFont="1" applyBorder="1"/>
    <xf numFmtId="0" fontId="22" fillId="0" borderId="19" xfId="0" applyFont="1" applyBorder="1"/>
    <xf numFmtId="171" fontId="22" fillId="0" borderId="19" xfId="0" applyNumberFormat="1" applyFont="1" applyBorder="1"/>
    <xf numFmtId="169" fontId="22" fillId="0" borderId="19" xfId="0" applyNumberFormat="1" applyFont="1" applyBorder="1" applyAlignment="1">
      <alignment horizontal="center"/>
    </xf>
    <xf numFmtId="0" fontId="21" fillId="0" borderId="0" xfId="0" applyFont="1"/>
    <xf numFmtId="0" fontId="28" fillId="0" borderId="0" xfId="0" applyFont="1"/>
    <xf numFmtId="0" fontId="27" fillId="0" borderId="0" xfId="0" applyFont="1"/>
    <xf numFmtId="14" fontId="29" fillId="0" borderId="0" xfId="0" applyNumberFormat="1" applyFont="1" applyAlignment="1">
      <alignment horizontal="right"/>
    </xf>
    <xf numFmtId="0" fontId="0" fillId="0" borderId="0" xfId="0" applyAlignment="1">
      <alignment horizontal="right"/>
    </xf>
    <xf numFmtId="0" fontId="0" fillId="33" borderId="12" xfId="0" applyFill="1" applyBorder="1"/>
    <xf numFmtId="0" fontId="0" fillId="34" borderId="13" xfId="0" applyFill="1" applyBorder="1" applyAlignment="1">
      <alignment horizontal="left"/>
    </xf>
    <xf numFmtId="0" fontId="0" fillId="33" borderId="12" xfId="0" applyFill="1" applyBorder="1" applyAlignment="1">
      <alignment horizontal="right"/>
    </xf>
    <xf numFmtId="0" fontId="0" fillId="34" borderId="13" xfId="0" applyFill="1" applyBorder="1"/>
    <xf numFmtId="0" fontId="0" fillId="33" borderId="14" xfId="0" applyFill="1" applyBorder="1" applyAlignment="1">
      <alignment horizontal="right"/>
    </xf>
    <xf numFmtId="0" fontId="0" fillId="34" borderId="15" xfId="0" applyFill="1" applyBorder="1" applyAlignment="1">
      <alignment horizontal="left" wrapText="1"/>
    </xf>
    <xf numFmtId="0" fontId="0" fillId="34" borderId="15" xfId="0" applyFill="1" applyBorder="1"/>
    <xf numFmtId="0" fontId="0" fillId="34" borderId="15" xfId="0" applyFill="1" applyBorder="1" applyAlignment="1">
      <alignment horizontal="left"/>
    </xf>
    <xf numFmtId="49" fontId="0" fillId="33" borderId="14" xfId="0" applyNumberFormat="1" applyFill="1" applyBorder="1" applyAlignment="1">
      <alignment horizontal="right"/>
    </xf>
    <xf numFmtId="0" fontId="0" fillId="34" borderId="14" xfId="0" applyFill="1" applyBorder="1"/>
    <xf numFmtId="0" fontId="0" fillId="34" borderId="39" xfId="0" applyFill="1" applyBorder="1"/>
    <xf numFmtId="0" fontId="0" fillId="0" borderId="16" xfId="0" applyBorder="1" applyAlignment="1">
      <alignment horizontal="center" vertical="center" wrapText="1" shrinkToFit="1"/>
    </xf>
    <xf numFmtId="0" fontId="0" fillId="0" borderId="17" xfId="0" applyBorder="1" applyAlignment="1">
      <alignment horizontal="center" vertical="center" wrapText="1" shrinkToFit="1"/>
    </xf>
    <xf numFmtId="171" fontId="22" fillId="0" borderId="27" xfId="3" applyNumberFormat="1" applyFont="1" applyFill="1" applyBorder="1" applyAlignment="1" applyProtection="1">
      <alignment horizontal="center" vertical="center"/>
    </xf>
    <xf numFmtId="171" fontId="22" fillId="0" borderId="26" xfId="3" applyNumberFormat="1" applyFont="1" applyFill="1" applyBorder="1" applyAlignment="1" applyProtection="1">
      <alignment horizontal="center" vertical="center"/>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22" xfId="0" applyBorder="1" applyAlignment="1">
      <alignment horizontal="center" vertical="center" shrinkToFit="1"/>
    </xf>
    <xf numFmtId="168" fontId="24" fillId="0" borderId="30" xfId="0" applyNumberFormat="1" applyFont="1" applyBorder="1" applyAlignment="1">
      <alignment horizontal="center"/>
    </xf>
    <xf numFmtId="168" fontId="24" fillId="0" borderId="24" xfId="0" applyNumberFormat="1" applyFont="1" applyBorder="1" applyAlignment="1">
      <alignment horizontal="center"/>
    </xf>
    <xf numFmtId="0" fontId="25" fillId="0" borderId="36" xfId="0" applyFont="1" applyBorder="1" applyAlignment="1">
      <alignment horizontal="center"/>
    </xf>
    <xf numFmtId="0" fontId="25" fillId="0" borderId="32" xfId="0" applyFont="1" applyBorder="1" applyAlignment="1">
      <alignment horizontal="center"/>
    </xf>
    <xf numFmtId="0" fontId="25" fillId="0" borderId="33" xfId="0" applyFont="1" applyBorder="1" applyAlignment="1">
      <alignment horizontal="center"/>
    </xf>
    <xf numFmtId="0" fontId="20" fillId="35" borderId="8" xfId="0" applyFont="1" applyFill="1" applyBorder="1" applyAlignment="1">
      <alignment horizontal="left" vertical="top"/>
    </xf>
    <xf numFmtId="0" fontId="20" fillId="35" borderId="9" xfId="0" applyFont="1" applyFill="1" applyBorder="1" applyAlignment="1">
      <alignment horizontal="left" vertical="top"/>
    </xf>
    <xf numFmtId="0" fontId="0" fillId="34" borderId="8" xfId="0" applyFill="1" applyBorder="1" applyAlignment="1">
      <alignment horizontal="center" vertical="top" wrapText="1"/>
    </xf>
    <xf numFmtId="0" fontId="0" fillId="34" borderId="9" xfId="0" applyFill="1" applyBorder="1" applyAlignment="1">
      <alignment horizontal="center" vertical="top" wrapText="1"/>
    </xf>
    <xf numFmtId="0" fontId="20" fillId="34" borderId="10" xfId="0" applyFont="1" applyFill="1" applyBorder="1" applyAlignment="1">
      <alignment horizontal="center"/>
    </xf>
    <xf numFmtId="0" fontId="20" fillId="34" borderId="11" xfId="0" applyFont="1" applyFill="1" applyBorder="1" applyAlignment="1">
      <alignment horizontal="center"/>
    </xf>
    <xf numFmtId="0" fontId="0" fillId="34" borderId="16" xfId="0" applyFill="1" applyBorder="1" applyAlignment="1">
      <alignment horizontal="center" vertical="top" wrapText="1"/>
    </xf>
    <xf numFmtId="0" fontId="0" fillId="34" borderId="17" xfId="0" applyFill="1" applyBorder="1" applyAlignment="1">
      <alignment horizontal="center" vertical="top" wrapText="1"/>
    </xf>
    <xf numFmtId="0" fontId="20" fillId="34" borderId="16" xfId="0" applyFont="1" applyFill="1" applyBorder="1" applyAlignment="1">
      <alignment horizontal="center" vertical="top" wrapText="1"/>
    </xf>
    <xf numFmtId="0" fontId="20" fillId="34" borderId="17" xfId="0" applyFont="1" applyFill="1" applyBorder="1" applyAlignment="1">
      <alignment horizontal="center" vertical="top" wrapText="1"/>
    </xf>
    <xf numFmtId="0" fontId="20" fillId="34" borderId="18" xfId="0" applyFont="1" applyFill="1" applyBorder="1" applyAlignment="1">
      <alignment horizontal="center" vertical="top" wrapText="1"/>
    </xf>
    <xf numFmtId="0" fontId="20" fillId="34" borderId="8" xfId="0" applyFont="1" applyFill="1" applyBorder="1" applyAlignment="1">
      <alignment horizontal="center" vertical="top" wrapText="1"/>
    </xf>
    <xf numFmtId="0" fontId="20" fillId="34" borderId="9" xfId="0" applyFont="1" applyFill="1" applyBorder="1" applyAlignment="1">
      <alignment horizontal="center" vertical="top" wrapText="1"/>
    </xf>
    <xf numFmtId="0" fontId="20" fillId="34" borderId="25" xfId="0" applyFont="1" applyFill="1" applyBorder="1" applyAlignment="1">
      <alignment horizontal="center" vertical="top" wrapText="1"/>
    </xf>
    <xf numFmtId="0" fontId="25" fillId="0" borderId="0" xfId="0" applyFont="1" applyProtection="1"/>
    <xf numFmtId="167" fontId="3" fillId="0" borderId="0" xfId="3" applyProtection="1">
      <protection locked="0"/>
    </xf>
  </cellXfs>
  <cellStyles count="48">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customBuiltin="1"/>
    <cellStyle name="Berechnung" xfId="15" builtinId="22" customBuiltin="1"/>
    <cellStyle name="Dezimal [0]" xfId="2" builtinId="6" customBuiltin="1"/>
    <cellStyle name="Eingabe" xfId="13" builtinId="20"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663222</xdr:colOff>
      <xdr:row>23</xdr:row>
      <xdr:rowOff>176389</xdr:rowOff>
    </xdr:from>
    <xdr:to>
      <xdr:col>12</xdr:col>
      <xdr:colOff>0</xdr:colOff>
      <xdr:row>26</xdr:row>
      <xdr:rowOff>169334</xdr:rowOff>
    </xdr:to>
    <xdr:cxnSp macro="">
      <xdr:nvCxnSpPr>
        <xdr:cNvPr id="5" name="Gerade Verbindung mit Pfeil 4">
          <a:extLst>
            <a:ext uri="{FF2B5EF4-FFF2-40B4-BE49-F238E27FC236}">
              <a16:creationId xmlns:a16="http://schemas.microsoft.com/office/drawing/2014/main" id="{FE38B5CB-4F07-9D2D-3B9E-FEEBABB45DED}"/>
            </a:ext>
          </a:extLst>
        </xdr:cNvPr>
        <xdr:cNvCxnSpPr/>
      </xdr:nvCxnSpPr>
      <xdr:spPr>
        <a:xfrm>
          <a:off x="9235722" y="7725833"/>
          <a:ext cx="3407835" cy="58561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691446</xdr:colOff>
      <xdr:row>24</xdr:row>
      <xdr:rowOff>28222</xdr:rowOff>
    </xdr:from>
    <xdr:to>
      <xdr:col>12</xdr:col>
      <xdr:colOff>698502</xdr:colOff>
      <xdr:row>26</xdr:row>
      <xdr:rowOff>141111</xdr:rowOff>
    </xdr:to>
    <xdr:cxnSp macro="">
      <xdr:nvCxnSpPr>
        <xdr:cNvPr id="8" name="Gerade Verbindung mit Pfeil 7">
          <a:extLst>
            <a:ext uri="{FF2B5EF4-FFF2-40B4-BE49-F238E27FC236}">
              <a16:creationId xmlns:a16="http://schemas.microsoft.com/office/drawing/2014/main" id="{74774716-7DFF-BE31-4D74-9534E5DF15FB}"/>
            </a:ext>
          </a:extLst>
        </xdr:cNvPr>
        <xdr:cNvCxnSpPr/>
      </xdr:nvCxnSpPr>
      <xdr:spPr>
        <a:xfrm>
          <a:off x="13349113" y="7761111"/>
          <a:ext cx="7056" cy="52211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xdr:colOff>
      <xdr:row>2</xdr:row>
      <xdr:rowOff>0</xdr:rowOff>
    </xdr:from>
    <xdr:to>
      <xdr:col>10</xdr:col>
      <xdr:colOff>581296</xdr:colOff>
      <xdr:row>7</xdr:row>
      <xdr:rowOff>0</xdr:rowOff>
    </xdr:to>
    <xdr:sp macro="" textlink="">
      <xdr:nvSpPr>
        <xdr:cNvPr id="2" name="Textfeld 1">
          <a:extLst>
            <a:ext uri="{FF2B5EF4-FFF2-40B4-BE49-F238E27FC236}">
              <a16:creationId xmlns:a16="http://schemas.microsoft.com/office/drawing/2014/main" id="{5147EEE8-AF10-0B9B-9327-12B9E9C408EB}"/>
            </a:ext>
          </a:extLst>
        </xdr:cNvPr>
        <xdr:cNvSpPr txBox="1"/>
      </xdr:nvSpPr>
      <xdr:spPr>
        <a:xfrm>
          <a:off x="7157356" y="370114"/>
          <a:ext cx="4364083" cy="925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600" b="1"/>
            <a:t>Hinweis:</a:t>
          </a:r>
          <a:r>
            <a:rPr lang="de-CH"/>
            <a:t> </a:t>
          </a:r>
          <a:r>
            <a:rPr lang="de-CH" sz="1100"/>
            <a:t>Lediglich die </a:t>
          </a:r>
          <a:r>
            <a:rPr lang="de-CH" sz="1100">
              <a:solidFill>
                <a:schemeClr val="accent2">
                  <a:lumMod val="75000"/>
                </a:schemeClr>
              </a:solidFill>
            </a:rPr>
            <a:t>blauen </a:t>
          </a:r>
          <a:r>
            <a:rPr lang="de-CH" sz="1100"/>
            <a:t>Felder müssen ausgefüllt werden. In den Spalten "Komplexität" (G) und "Bauweise" (I) ist mittels Dropdown-Menü eine Auswahl aus den aufgeführten Möglichkeiten zu treffen.</a:t>
          </a:r>
        </a:p>
      </xdr:txBody>
    </xdr:sp>
    <xdr:clientData/>
  </xdr:twoCellAnchor>
  <xdr:twoCellAnchor>
    <xdr:from>
      <xdr:col>0</xdr:col>
      <xdr:colOff>9525</xdr:colOff>
      <xdr:row>0</xdr:row>
      <xdr:rowOff>0</xdr:rowOff>
    </xdr:from>
    <xdr:to>
      <xdr:col>13</xdr:col>
      <xdr:colOff>0</xdr:colOff>
      <xdr:row>1</xdr:row>
      <xdr:rowOff>600075</xdr:rowOff>
    </xdr:to>
    <xdr:sp macro="" textlink="">
      <xdr:nvSpPr>
        <xdr:cNvPr id="4" name="Textfeld 3">
          <a:extLst>
            <a:ext uri="{FF2B5EF4-FFF2-40B4-BE49-F238E27FC236}">
              <a16:creationId xmlns:a16="http://schemas.microsoft.com/office/drawing/2014/main" id="{18629C18-1A03-102A-5F9F-20704A2C9C91}"/>
            </a:ext>
          </a:extLst>
        </xdr:cNvPr>
        <xdr:cNvSpPr txBox="1"/>
      </xdr:nvSpPr>
      <xdr:spPr>
        <a:xfrm>
          <a:off x="9525" y="0"/>
          <a:ext cx="13439775" cy="790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1400" b="1">
            <a:solidFill>
              <a:schemeClr val="dk1"/>
            </a:solidFill>
            <a:effectLst/>
            <a:latin typeface="+mn-lt"/>
            <a:ea typeface="+mn-ea"/>
            <a:cs typeface="+mn-cs"/>
          </a:endParaRPr>
        </a:p>
        <a:p>
          <a:r>
            <a:rPr lang="de-CH" sz="2000" b="1">
              <a:solidFill>
                <a:schemeClr val="dk1"/>
              </a:solidFill>
              <a:effectLst/>
              <a:latin typeface="+mn-lt"/>
              <a:ea typeface="+mn-ea"/>
              <a:cs typeface="+mn-cs"/>
            </a:rPr>
            <a:t>«Berechnungsblatt Abbruchprämie» </a:t>
          </a:r>
          <a:r>
            <a:rPr lang="de-CH" sz="2000">
              <a:solidFill>
                <a:schemeClr val="dk1"/>
              </a:solidFill>
              <a:effectLst/>
              <a:latin typeface="+mn-lt"/>
              <a:ea typeface="+mn-ea"/>
              <a:cs typeface="+mn-cs"/>
            </a:rPr>
            <a:t>der Abteilung für Baubewilligungen vom 18. Mai 2026</a:t>
          </a:r>
          <a:endParaRPr lang="de-CH" sz="2000"/>
        </a:p>
      </xdr:txBody>
    </xdr:sp>
    <xdr:clientData/>
  </xdr:twoCellAnchor>
</xdr:wsDr>
</file>

<file path=xl/theme/theme1.xml><?xml version="1.0" encoding="utf-8"?>
<a:theme xmlns:a="http://schemas.openxmlformats.org/drawingml/2006/main" name="Office Theme">
  <a:themeElements>
    <a:clrScheme name="Kanton Bern">
      <a:dk1>
        <a:sysClr val="windowText" lastClr="000000"/>
      </a:dk1>
      <a:lt1>
        <a:sysClr val="window" lastClr="FFFFFF"/>
      </a:lt1>
      <a:dk2>
        <a:srgbClr val="63737B"/>
      </a:dk2>
      <a:lt2>
        <a:srgbClr val="B1B9BD"/>
      </a:lt2>
      <a:accent1>
        <a:srgbClr val="3C505A"/>
      </a:accent1>
      <a:accent2>
        <a:srgbClr val="96D7F0"/>
      </a:accent2>
      <a:accent3>
        <a:srgbClr val="A0C7A0"/>
      </a:accent3>
      <a:accent4>
        <a:srgbClr val="E1D2C6"/>
      </a:accent4>
      <a:accent5>
        <a:srgbClr val="644B41"/>
      </a:accent5>
      <a:accent6>
        <a:srgbClr val="FF0000"/>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2"/>
  <sheetViews>
    <sheetView tabSelected="1" showWhiteSpace="0" zoomScaleNormal="100" zoomScalePageLayoutView="40" workbookViewId="0">
      <selection activeCell="C17" sqref="C17"/>
    </sheetView>
  </sheetViews>
  <sheetFormatPr baseColWidth="10" defaultRowHeight="14" x14ac:dyDescent="0.3"/>
  <cols>
    <col min="1" max="1" width="14.08203125" customWidth="1"/>
    <col min="2" max="2" width="49.33203125" bestFit="1" customWidth="1"/>
    <col min="3" max="3" width="9.58203125" customWidth="1"/>
    <col min="4" max="4" width="8.58203125" customWidth="1"/>
    <col min="5" max="5" width="5.33203125" style="1" customWidth="1"/>
    <col min="6" max="6" width="6.75" bestFit="1" customWidth="1"/>
    <col min="7" max="7" width="14.58203125" customWidth="1"/>
    <col min="8" max="8" width="5.25" bestFit="1" customWidth="1"/>
    <col min="9" max="9" width="13.83203125" bestFit="1" customWidth="1"/>
    <col min="10" max="10" width="16.08203125" customWidth="1"/>
    <col min="11" max="11" width="7.75" style="2" customWidth="1"/>
    <col min="12" max="12" width="7.83203125" customWidth="1"/>
    <col min="13" max="13" width="17.08203125" customWidth="1"/>
    <col min="14" max="14" width="13.33203125" customWidth="1"/>
    <col min="15" max="15" width="16.08203125" customWidth="1"/>
  </cols>
  <sheetData>
    <row r="1" spans="2:13" x14ac:dyDescent="0.3">
      <c r="B1" s="3"/>
      <c r="C1" s="4"/>
    </row>
    <row r="2" spans="2:13" ht="75" customHeight="1" x14ac:dyDescent="0.3">
      <c r="B2" s="100" t="s">
        <v>18</v>
      </c>
      <c r="C2" s="4"/>
    </row>
    <row r="3" spans="2:13" x14ac:dyDescent="0.3">
      <c r="B3" s="100" t="s">
        <v>19</v>
      </c>
      <c r="C3" s="4"/>
    </row>
    <row r="4" spans="2:13" x14ac:dyDescent="0.3">
      <c r="B4" s="100" t="s">
        <v>20</v>
      </c>
      <c r="C4" s="4"/>
    </row>
    <row r="5" spans="2:13" x14ac:dyDescent="0.3">
      <c r="B5" s="100" t="s">
        <v>21</v>
      </c>
      <c r="C5" s="4"/>
    </row>
    <row r="6" spans="2:13" x14ac:dyDescent="0.3">
      <c r="B6" s="100" t="s">
        <v>23</v>
      </c>
      <c r="C6" s="4"/>
    </row>
    <row r="7" spans="2:13" x14ac:dyDescent="0.3">
      <c r="B7" s="100" t="s">
        <v>22</v>
      </c>
      <c r="C7" s="101"/>
    </row>
    <row r="9" spans="2:13" ht="25" x14ac:dyDescent="0.5">
      <c r="B9" s="58" t="s">
        <v>4</v>
      </c>
      <c r="G9" s="59"/>
      <c r="H9" s="60"/>
      <c r="I9" s="60"/>
      <c r="J9" s="60"/>
      <c r="M9" s="61"/>
    </row>
    <row r="10" spans="2:13" ht="7.5" hidden="1" customHeight="1" x14ac:dyDescent="0.3">
      <c r="B10" s="58"/>
      <c r="J10" s="62"/>
      <c r="M10" s="62"/>
    </row>
    <row r="11" spans="2:13" ht="14.5" thickBot="1" x14ac:dyDescent="0.35"/>
    <row r="12" spans="2:13" s="20" customFormat="1" ht="16.5" customHeight="1" thickBot="1" x14ac:dyDescent="0.35">
      <c r="B12" s="86" t="s">
        <v>0</v>
      </c>
      <c r="C12" s="88" t="s">
        <v>38</v>
      </c>
      <c r="D12" s="88" t="s">
        <v>31</v>
      </c>
      <c r="E12" s="92" t="s">
        <v>14</v>
      </c>
      <c r="F12" s="90" t="s">
        <v>1</v>
      </c>
      <c r="G12" s="91"/>
      <c r="H12" s="90" t="s">
        <v>6</v>
      </c>
      <c r="I12" s="91"/>
      <c r="J12" s="97" t="s">
        <v>16</v>
      </c>
      <c r="K12" s="88" t="s">
        <v>37</v>
      </c>
      <c r="L12" s="88" t="s">
        <v>15</v>
      </c>
      <c r="M12" s="94" t="s">
        <v>17</v>
      </c>
    </row>
    <row r="13" spans="2:13" x14ac:dyDescent="0.3">
      <c r="B13" s="87"/>
      <c r="C13" s="89"/>
      <c r="D13" s="89"/>
      <c r="E13" s="93"/>
      <c r="F13" s="63">
        <v>1</v>
      </c>
      <c r="G13" s="64" t="s">
        <v>2</v>
      </c>
      <c r="H13" s="65">
        <v>1</v>
      </c>
      <c r="I13" s="66" t="s">
        <v>7</v>
      </c>
      <c r="J13" s="98"/>
      <c r="K13" s="89"/>
      <c r="L13" s="89"/>
      <c r="M13" s="95"/>
    </row>
    <row r="14" spans="2:13" ht="28" x14ac:dyDescent="0.3">
      <c r="B14" s="87"/>
      <c r="C14" s="89"/>
      <c r="D14" s="89"/>
      <c r="E14" s="93"/>
      <c r="F14" s="67" t="s">
        <v>33</v>
      </c>
      <c r="G14" s="68" t="s">
        <v>39</v>
      </c>
      <c r="H14" s="67" t="s">
        <v>33</v>
      </c>
      <c r="I14" s="69" t="s">
        <v>8</v>
      </c>
      <c r="J14" s="98"/>
      <c r="K14" s="89"/>
      <c r="L14" s="89"/>
      <c r="M14" s="95"/>
    </row>
    <row r="15" spans="2:13" x14ac:dyDescent="0.3">
      <c r="B15" s="87"/>
      <c r="C15" s="89"/>
      <c r="D15" s="89"/>
      <c r="E15" s="93"/>
      <c r="F15" s="67" t="s">
        <v>34</v>
      </c>
      <c r="G15" s="70" t="s">
        <v>3</v>
      </c>
      <c r="H15" s="67" t="s">
        <v>36</v>
      </c>
      <c r="I15" s="69" t="s">
        <v>9</v>
      </c>
      <c r="J15" s="98"/>
      <c r="K15" s="89"/>
      <c r="L15" s="89"/>
      <c r="M15" s="95"/>
    </row>
    <row r="16" spans="2:13" ht="14.5" thickBot="1" x14ac:dyDescent="0.35">
      <c r="B16" s="87"/>
      <c r="C16" s="89"/>
      <c r="D16" s="89"/>
      <c r="E16" s="93"/>
      <c r="F16" s="71" t="s">
        <v>35</v>
      </c>
      <c r="G16" s="70" t="s">
        <v>5</v>
      </c>
      <c r="H16" s="72"/>
      <c r="I16" s="73"/>
      <c r="J16" s="99"/>
      <c r="K16" s="89"/>
      <c r="L16" s="89"/>
      <c r="M16" s="96"/>
    </row>
    <row r="17" spans="1:13" ht="42" x14ac:dyDescent="0.3">
      <c r="A17" s="78" t="s">
        <v>10</v>
      </c>
      <c r="B17" s="44" t="s">
        <v>30</v>
      </c>
      <c r="C17" s="5"/>
      <c r="D17" s="56">
        <v>35</v>
      </c>
      <c r="E17" s="57" t="s">
        <v>12</v>
      </c>
      <c r="F17" s="55" t="str" cm="1">
        <f t="array" ref="F17">_xlfn.IFS(G17="Leervolumen",1,G17="Zwischenböden und -wände",1.1,G17="Zellenbauweise",1.2,G17="Leervolumen und z.T. unterirdisch",1.1,G17="Zwischenböden und -wände und z.T. unterirdisch",1.2,G17="Zellenbauweise und z.T. unterirdisch",1.3,TRUE,"")</f>
        <v/>
      </c>
      <c r="G17" s="7"/>
      <c r="H17" s="55" t="str" cm="1">
        <f t="array" ref="H17">_xlfn.IFS(I17="leicht",1,I17="leicht/massiv",1.1,I17="massiv",1.25,TRUE,"")</f>
        <v/>
      </c>
      <c r="I17" s="9"/>
      <c r="J17" s="53">
        <f>(C17*D17)+((C17*D17)*IF(ISNUMBER(F17),F17,1)+((C17*D17)*IF(ISNUMBER(H17),H17,1))-(2*(C17*D17)))</f>
        <v>0</v>
      </c>
      <c r="K17" s="10"/>
      <c r="L17" s="76">
        <v>24</v>
      </c>
      <c r="M17" s="22">
        <f>K17*L17</f>
        <v>0</v>
      </c>
    </row>
    <row r="18" spans="1:13" ht="42" x14ac:dyDescent="0.3">
      <c r="A18" s="79"/>
      <c r="B18" s="45" t="s">
        <v>27</v>
      </c>
      <c r="C18" s="13"/>
      <c r="D18" s="50">
        <v>20</v>
      </c>
      <c r="E18" s="51" t="s">
        <v>12</v>
      </c>
      <c r="F18" s="54" t="str" cm="1">
        <f t="array" ref="F18">_xlfn.IFS(G18="Leervolumen",1,G18="Zwischenböden und -wände",1.1,G18="Zellenbauweise",1.2,G18="Leervolumen und z.T. unterirdisch",1.1,G18="Zwischenböden und -wände und z.T. unterirdisch",1.2,G18="Zellenbauweise und z.T. unterirdisch",1.3,TRUE,"")</f>
        <v/>
      </c>
      <c r="G18" s="8"/>
      <c r="H18" s="52" t="str" cm="1">
        <f t="array" ref="H18">_xlfn.IFS(I18="leicht",1,I18="leicht/massiv",1.1,I18="massiv",1.25,TRUE,"")</f>
        <v/>
      </c>
      <c r="I18" s="14"/>
      <c r="J18" s="53">
        <f>(C18*D18)+((C18*D18)*IF(ISNUMBER(F18),F18,1)+((C18*D18)*IF(ISNUMBER(H18),H18,1))-(2*(C18*D18)))</f>
        <v>0</v>
      </c>
      <c r="K18" s="11"/>
      <c r="L18" s="77"/>
      <c r="M18" s="22">
        <f>K18*L17</f>
        <v>0</v>
      </c>
    </row>
    <row r="19" spans="1:13" ht="42" x14ac:dyDescent="0.3">
      <c r="A19" s="79"/>
      <c r="B19" s="45" t="s">
        <v>28</v>
      </c>
      <c r="C19" s="13"/>
      <c r="D19" s="50">
        <v>15</v>
      </c>
      <c r="E19" s="51" t="s">
        <v>12</v>
      </c>
      <c r="F19" s="52" t="str" cm="1">
        <f t="array" ref="F19">_xlfn.IFS(G19="Leervolumen",1,G19="Zwischenböden und -wände",1.1,G19="Zellenbauweise",1.2,G19="Leervolumen und z.T. unterirdisch",1.1,G19="Zwischenböden und -wände und z.T. unterirdisch",1.2,G19="Zellenbauweise und z.T. unterirdisch",1.3,TRUE,"")</f>
        <v/>
      </c>
      <c r="G19" s="15"/>
      <c r="H19" s="47"/>
      <c r="I19" s="48"/>
      <c r="J19" s="49">
        <f>C19*D19*IF(ISNUMBER(F19),F19,1)</f>
        <v>0</v>
      </c>
      <c r="K19" s="12"/>
      <c r="L19" s="77"/>
      <c r="M19" s="22">
        <f>K19*L17</f>
        <v>0</v>
      </c>
    </row>
    <row r="20" spans="1:13" ht="28.5" thickBot="1" x14ac:dyDescent="0.35">
      <c r="A20" s="80"/>
      <c r="B20" s="46" t="s">
        <v>26</v>
      </c>
      <c r="C20" s="13"/>
      <c r="D20" s="24">
        <v>23</v>
      </c>
      <c r="E20" s="39" t="s">
        <v>12</v>
      </c>
      <c r="F20" s="40" t="str" cm="1">
        <f t="array" ref="F20">_xlfn.IFS(G20="Leervolumen",1,G20="Zwischenböden und -wände",1.1,G20="Zellenbauweise",1.2,G20="Leervolumen und z.T. unterirdisch",1.1,G20="Zwischenböden und -wände und z.T. unterirdisch",1.2,G20="Zellenbauweise und z.T. unterirdisch",1.3,TRUE,"")</f>
        <v/>
      </c>
      <c r="G20" s="41"/>
      <c r="H20" s="42" t="str" cm="1">
        <f t="array" ref="H20">_xlfn.IFS(I20="leicht",1,I20="leicht/massiv",1.1,I20="massiv",1.25,TRUE,"")</f>
        <v/>
      </c>
      <c r="I20" s="43"/>
      <c r="J20" s="23">
        <f>C20*D20</f>
        <v>0</v>
      </c>
      <c r="K20" s="12"/>
      <c r="L20" s="77"/>
      <c r="M20" s="23">
        <f>K20*L17</f>
        <v>0</v>
      </c>
    </row>
    <row r="21" spans="1:13" ht="14.15" customHeight="1" x14ac:dyDescent="0.3">
      <c r="A21" s="74" t="s">
        <v>29</v>
      </c>
      <c r="B21" s="30" t="s">
        <v>25</v>
      </c>
      <c r="C21" s="5"/>
      <c r="D21" s="37">
        <v>25</v>
      </c>
      <c r="E21" s="38" t="s">
        <v>13</v>
      </c>
      <c r="F21" s="35"/>
      <c r="G21" s="35"/>
      <c r="H21" s="35"/>
      <c r="I21" s="36"/>
      <c r="J21" s="29">
        <f>C21*D21</f>
        <v>0</v>
      </c>
      <c r="K21" s="10"/>
      <c r="L21" s="77"/>
      <c r="M21" s="22">
        <f>K21*L17</f>
        <v>0</v>
      </c>
    </row>
    <row r="22" spans="1:13" x14ac:dyDescent="0.3">
      <c r="A22" s="75"/>
      <c r="B22" s="31" t="s">
        <v>24</v>
      </c>
      <c r="C22" s="13"/>
      <c r="D22" s="33">
        <v>25</v>
      </c>
      <c r="E22" s="34" t="s">
        <v>13</v>
      </c>
      <c r="F22" s="35"/>
      <c r="G22" s="35"/>
      <c r="H22" s="35"/>
      <c r="I22" s="36"/>
      <c r="J22" s="29">
        <f>C22*D22</f>
        <v>0</v>
      </c>
      <c r="K22" s="11"/>
      <c r="L22" s="77"/>
      <c r="M22" s="22">
        <f>K22*L17</f>
        <v>0</v>
      </c>
    </row>
    <row r="23" spans="1:13" ht="28.5" thickBot="1" x14ac:dyDescent="0.35">
      <c r="A23" s="75"/>
      <c r="B23" s="32" t="s">
        <v>32</v>
      </c>
      <c r="C23" s="6"/>
      <c r="D23" s="24">
        <v>10</v>
      </c>
      <c r="E23" s="25" t="s">
        <v>13</v>
      </c>
      <c r="F23" s="26"/>
      <c r="G23" s="27"/>
      <c r="H23" s="27"/>
      <c r="I23" s="28"/>
      <c r="J23" s="29">
        <f>C23*D23</f>
        <v>0</v>
      </c>
      <c r="K23" s="12"/>
      <c r="L23" s="77"/>
      <c r="M23" s="22">
        <f>K23*L17</f>
        <v>0</v>
      </c>
    </row>
    <row r="24" spans="1:13" ht="14.5" thickBot="1" x14ac:dyDescent="0.35">
      <c r="A24" s="16"/>
      <c r="B24" s="17" t="s">
        <v>11</v>
      </c>
      <c r="C24" s="83"/>
      <c r="D24" s="84"/>
      <c r="E24" s="84"/>
      <c r="F24" s="84"/>
      <c r="G24" s="84"/>
      <c r="H24" s="84"/>
      <c r="I24" s="85"/>
      <c r="J24" s="18">
        <f>SUM(J17:J23)</f>
        <v>0</v>
      </c>
      <c r="K24" s="81"/>
      <c r="L24" s="82"/>
      <c r="M24" s="19">
        <f>SUM(M17:M23)</f>
        <v>0</v>
      </c>
    </row>
    <row r="26" spans="1:13" ht="18.649999999999999" customHeight="1" x14ac:dyDescent="0.3">
      <c r="B26" s="20"/>
      <c r="C26" s="20"/>
    </row>
    <row r="27" spans="1:13" ht="15" customHeight="1" thickBot="1" x14ac:dyDescent="0.35">
      <c r="E27"/>
    </row>
    <row r="28" spans="1:13" ht="16" thickBot="1" x14ac:dyDescent="0.4">
      <c r="M28" s="21">
        <f>J24+M24</f>
        <v>0</v>
      </c>
    </row>
    <row r="32" spans="1:13" hidden="1" x14ac:dyDescent="0.3"/>
  </sheetData>
  <sheetProtection sheet="1" objects="1" scenarios="1"/>
  <mergeCells count="15">
    <mergeCell ref="M12:M16"/>
    <mergeCell ref="K12:K16"/>
    <mergeCell ref="L12:L16"/>
    <mergeCell ref="J12:J16"/>
    <mergeCell ref="H12:I12"/>
    <mergeCell ref="B12:B16"/>
    <mergeCell ref="C12:C16"/>
    <mergeCell ref="D12:D16"/>
    <mergeCell ref="F12:G12"/>
    <mergeCell ref="E12:E16"/>
    <mergeCell ref="A21:A23"/>
    <mergeCell ref="L17:L23"/>
    <mergeCell ref="A17:A20"/>
    <mergeCell ref="K24:L24"/>
    <mergeCell ref="C24:I24"/>
  </mergeCells>
  <dataValidations count="2">
    <dataValidation type="list" allowBlank="1" showInputMessage="1" showErrorMessage="1" sqref="I17:I18" xr:uid="{D265CC5D-BFAE-4E71-BB03-784B6055BD62}">
      <formula1>"leicht, leicht/massiv,massiv"</formula1>
    </dataValidation>
    <dataValidation type="list" allowBlank="1" showInputMessage="1" showErrorMessage="1" sqref="G17:G19" xr:uid="{15121843-5324-43DF-8A80-72C75BE5579D}">
      <formula1>"Leervolumen,Zwischenböden und -wände,Zellenbauweise,Leervolumen und z.T. unterirdisch, Zwischenböden und -wände und z.T. unterirdisch,Zellenbauweise und z.T. unterirdisch"</formula1>
    </dataValidation>
  </dataValidations>
  <pageMargins left="0.35433070866141736" right="0.39370078740157483" top="1.1811023622047245" bottom="0.59055118110236227" header="0.19685039370078741" footer="0.31496062992125984"/>
  <pageSetup paperSize="8" orientation="landscape" r:id="rId1"/>
  <headerFooter scaleWithDoc="0">
    <oddHeader>&amp;L&amp;G</oddHeader>
    <oddFooter>&amp;L&amp;7   &amp;C&amp;7   &amp;R&amp;7&amp;P/&amp;N</oddFooter>
  </headerFooter>
  <drawing r:id="rId2"/>
  <legacyDrawing r:id="rId3"/>
  <legacyDrawingHF r:id="rId4"/>
</worksheet>
</file>

<file path=docMetadata/LabelInfo.xml><?xml version="1.0" encoding="utf-8"?>
<clbl:labelList xmlns:clbl="http://schemas.microsoft.com/office/2020/mipLabelMetadata">
  <clbl:label id="{cfb684e2-6442-481f-8970-9aea1b5538d8}" enabled="0" method="" siteId="{cfb684e2-6442-481f-8970-9aea1b5538d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Gottier Bernhard, DIJ-AGR-Bauen</dc:creator>
  <dc:description>V01-2020-02-06</dc:description>
  <cp:lastModifiedBy>Alfano Alessandro  BVUAfB</cp:lastModifiedBy>
  <cp:lastPrinted>2026-03-11T10:10:24Z</cp:lastPrinted>
  <dcterms:created xsi:type="dcterms:W3CDTF">2017-01-27T10:03:10Z</dcterms:created>
  <dcterms:modified xsi:type="dcterms:W3CDTF">2026-07-13T09:46:48Z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4fdd986-87d9-48c6-acda-407b1ab5fef0_Enabled">
    <vt:lpwstr>true</vt:lpwstr>
  </property>
  <property fmtid="{D5CDD505-2E9C-101B-9397-08002B2CF9AE}" pid="3" name="MSIP_Label_74fdd986-87d9-48c6-acda-407b1ab5fef0_SetDate">
    <vt:lpwstr>2025-04-17T14:05:35Z</vt:lpwstr>
  </property>
  <property fmtid="{D5CDD505-2E9C-101B-9397-08002B2CF9AE}" pid="4" name="MSIP_Label_74fdd986-87d9-48c6-acda-407b1ab5fef0_Method">
    <vt:lpwstr>Standard</vt:lpwstr>
  </property>
  <property fmtid="{D5CDD505-2E9C-101B-9397-08002B2CF9AE}" pid="5" name="MSIP_Label_74fdd986-87d9-48c6-acda-407b1ab5fef0_Name">
    <vt:lpwstr>NICHT KLASSIFIZIERT</vt:lpwstr>
  </property>
  <property fmtid="{D5CDD505-2E9C-101B-9397-08002B2CF9AE}" pid="6" name="MSIP_Label_74fdd986-87d9-48c6-acda-407b1ab5fef0_SiteId">
    <vt:lpwstr>cb96f99a-a111-42d7-9f65-e111197ba4bb</vt:lpwstr>
  </property>
  <property fmtid="{D5CDD505-2E9C-101B-9397-08002B2CF9AE}" pid="7" name="MSIP_Label_74fdd986-87d9-48c6-acda-407b1ab5fef0_ActionId">
    <vt:lpwstr>13b7efce-63d2-4ca5-90c4-6fa6d9377226</vt:lpwstr>
  </property>
  <property fmtid="{D5CDD505-2E9C-101B-9397-08002B2CF9AE}" pid="8" name="MSIP_Label_74fdd986-87d9-48c6-acda-407b1ab5fef0_ContentBits">
    <vt:lpwstr>0</vt:lpwstr>
  </property>
</Properties>
</file>