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4340" windowHeight="4785" activeTab="0"/>
  </bookViews>
  <sheets>
    <sheet name="6+ Std" sheetId="1" r:id="rId1"/>
    <sheet name="Alle" sheetId="2" r:id="rId2"/>
  </sheets>
  <definedNames/>
  <calcPr fullCalcOnLoad="1"/>
</workbook>
</file>

<file path=xl/sharedStrings.xml><?xml version="1.0" encoding="utf-8"?>
<sst xmlns="http://schemas.openxmlformats.org/spreadsheetml/2006/main" count="526" uniqueCount="260">
  <si>
    <t>Gemeinde</t>
  </si>
  <si>
    <t xml:space="preserve">In der </t>
  </si>
  <si>
    <t>wohnend</t>
  </si>
  <si>
    <t>Wegpendler</t>
  </si>
  <si>
    <t>Zupendler</t>
  </si>
  <si>
    <t>In der</t>
  </si>
  <si>
    <t>arbeitend</t>
  </si>
  <si>
    <t>Pendlerquoten</t>
  </si>
  <si>
    <t>Pendler-</t>
  </si>
  <si>
    <t>bilanz-</t>
  </si>
  <si>
    <t>faktor</t>
  </si>
  <si>
    <t>Kanton Aargau</t>
  </si>
  <si>
    <t>Bezirk Aarau</t>
  </si>
  <si>
    <t>Aarau</t>
  </si>
  <si>
    <t>Biberstein</t>
  </si>
  <si>
    <t>Buchs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</si>
  <si>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</si>
  <si>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</si>
  <si>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</si>
  <si>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</si>
  <si>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</si>
  <si>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</si>
  <si>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</si>
  <si>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Rohr</t>
  </si>
  <si>
    <t>Suhr</t>
  </si>
  <si>
    <t>Unterentfelden</t>
  </si>
  <si>
    <t>Bezirk Baden</t>
  </si>
  <si>
    <t>Baden</t>
  </si>
  <si>
    <t>Bellikon</t>
  </si>
  <si>
    <t>Bergdietikon</t>
  </si>
  <si>
    <t>Birmenstorf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</si>
  <si>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</si>
  <si>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</si>
  <si>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</si>
  <si>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</si>
  <si>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</si>
  <si>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</si>
  <si>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</si>
  <si>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</si>
  <si>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</si>
  <si>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</si>
  <si>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Oberehrendingen</t>
  </si>
  <si>
    <t>Oberrohrdorf</t>
  </si>
  <si>
    <t>Obersiggenthal</t>
  </si>
  <si>
    <t>Remetschwil</t>
  </si>
  <si>
    <t>Spreitenbach</t>
  </si>
  <si>
    <t>Stetten</t>
  </si>
  <si>
    <t>Turgi</t>
  </si>
  <si>
    <t>Unterehrendingen</t>
  </si>
  <si>
    <t>Untersiggenthal</t>
  </si>
  <si>
    <t>Wettingen</t>
  </si>
  <si>
    <t>Wohlenschwil</t>
  </si>
  <si>
    <t>Würenlingen</t>
  </si>
  <si>
    <t>Würenlos</t>
  </si>
  <si>
    <t>Bezirk Bremgarten</t>
  </si>
  <si>
    <t>Arni</t>
  </si>
  <si>
    <t>Berikon</t>
  </si>
  <si>
    <t>Bremgarten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</si>
  <si>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</si>
  <si>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</si>
  <si>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</si>
  <si>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</si>
  <si>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</si>
  <si>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</si>
  <si>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</si>
  <si>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Islisberg</t>
  </si>
  <si>
    <t>Jonen</t>
  </si>
  <si>
    <t>Niederwil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</si>
  <si>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</si>
  <si>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</si>
  <si>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</si>
  <si>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</si>
  <si>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</si>
  <si>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</si>
  <si>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</si>
  <si>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</si>
  <si>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</si>
  <si>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</t>
  </si>
  <si>
    <t>Zufikon</t>
  </si>
  <si>
    <t>Bezirk Brugg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</si>
  <si>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</si>
  <si>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</si>
  <si>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</si>
  <si>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</si>
  <si>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</si>
  <si>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</si>
  <si>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</si>
  <si>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</si>
  <si>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</si>
  <si>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</si>
  <si>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</si>
  <si>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</si>
  <si>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</si>
  <si>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</si>
  <si>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</si>
  <si>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</si>
  <si>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</si>
  <si>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</si>
  <si>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</si>
  <si>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</si>
  <si>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</si>
  <si>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</si>
  <si>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</si>
  <si>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</si>
  <si>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Stilli</t>
  </si>
  <si>
    <t>Thalheim</t>
  </si>
  <si>
    <t>Umiken</t>
  </si>
  <si>
    <t>Unterbözberg</t>
  </si>
  <si>
    <t>Veltheim</t>
  </si>
  <si>
    <t>Villigen</t>
  </si>
  <si>
    <t>Villnachern</t>
  </si>
  <si>
    <t>Windisch</t>
  </si>
  <si>
    <t>Bezirk Kulm</t>
  </si>
  <si>
    <t>Beinwil am See</t>
  </si>
  <si>
    <t>Birrwil</t>
  </si>
  <si>
    <t>Burg</t>
  </si>
  <si>
    <t>Dürrenäsch</t>
  </si>
  <si>
    <t>Gontenschwil</t>
  </si>
  <si>
    <t>Holziken</t>
  </si>
  <si>
    <t>Leimbach</t>
  </si>
  <si>
    <t>Leutwil</t>
  </si>
  <si>
    <t>Menziken</t>
  </si>
  <si>
    <t>Oberkulm</t>
  </si>
  <si>
    <t>Reinach</t>
  </si>
  <si>
    <t>Schlossrued</t>
  </si>
  <si>
    <t>Schmiedrued</t>
  </si>
  <si>
    <t>Schöftland</t>
  </si>
  <si>
    <t>Teufenthal</t>
  </si>
  <si>
    <t>Unterkulm</t>
  </si>
  <si>
    <t>Zetzwil</t>
  </si>
  <si>
    <t>Bezirk Laufenburg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</si>
  <si>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</si>
  <si>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</si>
  <si>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</si>
  <si>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</si>
  <si>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</si>
  <si>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</si>
  <si>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</si>
  <si>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</si>
  <si>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</si>
  <si>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</si>
  <si>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</si>
  <si>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</t>
  </si>
  <si>
    <t>Oberhof</t>
  </si>
  <si>
    <t>Oberhofen</t>
  </si>
  <si>
    <t>Oeschgen</t>
  </si>
  <si>
    <t>Schwaderloch</t>
  </si>
  <si>
    <t>Sisseln</t>
  </si>
  <si>
    <t>Sulz</t>
  </si>
  <si>
    <t>Ueken</t>
  </si>
  <si>
    <t>Wil</t>
  </si>
  <si>
    <t>Wittnau</t>
  </si>
  <si>
    <t>Wölflinswil</t>
  </si>
  <si>
    <t>Zeihen</t>
  </si>
  <si>
    <t>Bezirk Lenzburg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</si>
  <si>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</si>
  <si>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</si>
  <si>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</si>
  <si>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</si>
  <si>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</si>
  <si>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</si>
  <si>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</si>
  <si>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</si>
  <si>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</si>
  <si>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</si>
  <si>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</si>
  <si>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</si>
  <si>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</si>
  <si>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</si>
  <si>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</si>
  <si>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</si>
  <si>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</si>
  <si>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</si>
  <si>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</si>
  <si>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</si>
  <si>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Bezirk Muri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</si>
  <si>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</si>
  <si>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</si>
  <si>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</si>
  <si>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</si>
  <si>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</si>
  <si>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</si>
  <si>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</si>
  <si>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</si>
  <si>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</si>
  <si>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</si>
  <si>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</si>
  <si>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</si>
  <si>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</si>
  <si>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</si>
  <si>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</si>
  <si>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</t>
  </si>
  <si>
    <t>Oberrüti</t>
  </si>
  <si>
    <t>Rottenschwil</t>
  </si>
  <si>
    <t>Sins</t>
  </si>
  <si>
    <t>Waltenschwil</t>
  </si>
  <si>
    <t>Bezirk Rheinfelden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</si>
  <si>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</si>
  <si>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</si>
  <si>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</si>
  <si>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</si>
  <si>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</si>
  <si>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</si>
  <si>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</si>
  <si>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</si>
  <si>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</si>
  <si>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</t>
  </si>
  <si>
    <t>Wallbach</t>
  </si>
  <si>
    <t>Wegenstetten</t>
  </si>
  <si>
    <t>Zeiningen</t>
  </si>
  <si>
    <t>Zuzgen</t>
  </si>
  <si>
    <t>Bezirk Zofingen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</si>
  <si>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</si>
  <si>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</si>
  <si>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</si>
  <si>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</si>
  <si>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</si>
  <si>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</si>
  <si>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</si>
  <si>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Mühlethal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</si>
  <si>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</si>
  <si>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</si>
  <si>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</si>
  <si>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</si>
  <si>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</si>
  <si>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</si>
  <si>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</si>
  <si>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</si>
  <si>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</si>
  <si>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</si>
  <si>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</si>
  <si>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Bezirk Zurzach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</si>
  <si>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</si>
  <si>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</si>
  <si>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</si>
  <si>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</si>
  <si>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</si>
  <si>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</si>
  <si>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</si>
  <si>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</si>
  <si>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</si>
  <si>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</si>
  <si>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</si>
  <si>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</t>
  </si>
  <si>
    <t>Leuggern</t>
  </si>
  <si>
    <t>Mellikon</t>
  </si>
  <si>
    <t>Rekingen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</si>
  <si>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</si>
  <si>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</si>
  <si>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</si>
  <si>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</si>
  <si>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</si>
  <si>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</si>
  <si>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</si>
  <si>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Zurzach</t>
  </si>
  <si>
    <t>Eidg. Volkszählung 2000:</t>
  </si>
  <si>
    <t>(inkl. Arb.ort</t>
  </si>
  <si>
    <t>unbekannt)</t>
  </si>
  <si>
    <t>Pendler und Pendlerquoten nach  Gemeinden (nur Erwerbstätige mit 6 und mehr Arbeitsstunden pro Woche)</t>
  </si>
  <si>
    <t>Pendler und Pendlerquoten nach  Gemeinden (Alle Erwerbstätigen)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</si>
</sst>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="85" zoomScaleNormal="85" workbookViewId="0" topLeftCell="A1">
      <selection activeCell="B7" sqref="B7"/>
    </sheetView>
  </sheetViews>
  <sheetFormatPr defaultColWidth="11.421875" defaultRowHeight="12.75"/>
  <cols>
    <col min="1" max="1" width="22.00390625" style="0" customWidth="1"/>
    <col min="2" max="2" width="11.421875" style="5" customWidth="1"/>
    <col min="8" max="8" width="11.421875" style="2" customWidth="1"/>
  </cols>
  <sheetData>
    <row r="1" spans="1:2" ht="12.75">
      <c r="A1" t="s">
        <v>255</v>
      </c>
      <c r="B1" s="5" t="s">
        <v>258</v>
      </c>
    </row>
    <row r="3" spans="1:8" ht="12.75">
      <c r="A3" t="s">
        <v>0</v>
      </c>
      <c r="B3" s="5" t="s">
        <v>1</v>
      </c>
      <c r="C3" t="s">
        <v>3</v>
      </c>
      <c r="D3" t="s">
        <v>4</v>
      </c>
      <c r="E3" t="s">
        <v>5</v>
      </c>
      <c r="F3" t="s">
        <v>7</v>
      </c>
      <c r="H3" s="2" t="s">
        <v>8</v>
      </c>
    </row>
    <row r="4" spans="2:8" ht="12.75">
      <c r="B4" s="5" t="s">
        <v>0</v>
      </c>
      <c r="C4" s="7" t="s">
        <v>256</v>
      </c>
      <c r="E4" t="s">
        <v>0</v>
      </c>
      <c r="F4" t="s">
        <v>3</v>
      </c>
      <c r="G4" t="s">
        <v>4</v>
      </c>
      <c r="H4" s="2" t="s">
        <v>9</v>
      </c>
    </row>
    <row r="5" spans="2:8" ht="12.75">
      <c r="B5" s="5" t="s">
        <v>2</v>
      </c>
      <c r="C5" s="7" t="s">
        <v>257</v>
      </c>
      <c r="E5" t="s">
        <v>6</v>
      </c>
      <c r="H5" s="2" t="s">
        <v>10</v>
      </c>
    </row>
    <row r="7" spans="1:8" ht="12.75">
      <c r="A7" t="s">
        <v>11</v>
      </c>
      <c r="B7" s="5">
        <f>B8+B22+B50+B75+B108+B126+B150+B171+B192+B207+B227</f>
        <v>288329</v>
      </c>
      <c r="C7" s="5">
        <f>C8+C22+C50+C75+C108+C126+C150+C171+C192+C207+C227</f>
        <v>211832</v>
      </c>
      <c r="D7" s="5">
        <f>D8+D22+D50+D75+D108+D126+D150+D171+D192+D207+D227</f>
        <v>155800</v>
      </c>
      <c r="E7" s="5">
        <f>E8+E22+E50+E75+E108+E126+E150+E171+E192+E207+E227</f>
        <v>232297</v>
      </c>
      <c r="F7" s="1">
        <f>C7*100/B7</f>
        <v>73.46884982086436</v>
      </c>
      <c r="G7" s="1">
        <f>D7*100/E7</f>
        <v>67.06931213059144</v>
      </c>
      <c r="H7" s="2">
        <f>G7/F7</f>
        <v>0.9128945436620198</v>
      </c>
    </row>
    <row r="8" spans="1:8" ht="12.75">
      <c r="A8" t="s">
        <v>12</v>
      </c>
      <c r="B8" s="5">
        <f>SUM(B9:B21)</f>
        <v>32987</v>
      </c>
      <c r="C8" s="5">
        <f>SUM(C9:C21)</f>
        <v>23730</v>
      </c>
      <c r="D8" s="5">
        <f>SUM(D9:D21)</f>
        <v>29444</v>
      </c>
      <c r="E8" s="5">
        <f>SUM(E9:E21)</f>
        <v>38701</v>
      </c>
      <c r="F8" s="1">
        <f>C8*100/B8</f>
        <v>71.93742989662594</v>
      </c>
      <c r="G8" s="1">
        <f>D8*100/E8</f>
        <v>76.08072142838687</v>
      </c>
      <c r="H8" s="2">
        <f>G8/F8</f>
        <v>1.0575957681239772</v>
      </c>
    </row>
    <row r="9" spans="1:8" ht="12.75">
      <c r="A9" s="4" t="s">
        <v>13</v>
      </c>
      <c r="B9">
        <v>8050</v>
      </c>
      <c r="C9">
        <v>4308</v>
      </c>
      <c r="D9">
        <v>17419</v>
      </c>
      <c r="E9">
        <v>21161</v>
      </c>
      <c r="F9" s="1">
        <f aca="true" t="shared" si="0" ref="F9:F74">C9*100/B9</f>
        <v>53.515527950310556</v>
      </c>
      <c r="G9" s="1">
        <f aca="true" t="shared" si="1" ref="G9:G74">D9*100/E9</f>
        <v>82.3165256840414</v>
      </c>
      <c r="H9" s="2">
        <f aca="true" t="shared" si="2" ref="H9:H72">G9/F9</f>
        <v>1.5381802037059733</v>
      </c>
    </row>
    <row r="10" spans="1:8" ht="12.75">
      <c r="A10" s="4" t="s">
        <v>14</v>
      </c>
      <c r="B10">
        <v>641</v>
      </c>
      <c r="C10">
        <v>518</v>
      </c>
      <c r="D10">
        <v>112</v>
      </c>
      <c r="E10">
        <v>235</v>
      </c>
      <c r="F10" s="1">
        <f t="shared" si="0"/>
        <v>80.81123244929798</v>
      </c>
      <c r="G10" s="1">
        <f t="shared" si="1"/>
        <v>47.659574468085104</v>
      </c>
      <c r="H10" s="2">
        <f t="shared" si="2"/>
        <v>0.5897642323174238</v>
      </c>
    </row>
    <row r="11" spans="1:8" ht="12.75">
      <c r="A11" s="4" t="s">
        <v>15</v>
      </c>
      <c r="B11">
        <v>3231</v>
      </c>
      <c r="C11">
        <v>2491</v>
      </c>
      <c r="D11">
        <v>2892</v>
      </c>
      <c r="E11">
        <v>3632</v>
      </c>
      <c r="F11" s="1">
        <f t="shared" si="0"/>
        <v>77.09687403280718</v>
      </c>
      <c r="G11" s="1">
        <f t="shared" si="1"/>
        <v>79.62555066079295</v>
      </c>
      <c r="H11" s="2">
        <f t="shared" si="2"/>
        <v>1.0327986920314012</v>
      </c>
    </row>
    <row r="12" spans="1:8" ht="12.75">
      <c r="A12" s="4" t="s">
        <v>16</v>
      </c>
      <c r="B12">
        <v>361</v>
      </c>
      <c r="C12">
        <v>255</v>
      </c>
      <c r="D12">
        <v>100</v>
      </c>
      <c r="E12">
        <v>206</v>
      </c>
      <c r="F12" s="1">
        <f t="shared" si="0"/>
        <v>70.6371191135734</v>
      </c>
      <c r="G12" s="1">
        <f t="shared" si="1"/>
        <v>48.54368932038835</v>
      </c>
      <c r="H12" s="2">
        <f t="shared" si="2"/>
        <v>0.6872263468494194</v>
      </c>
    </row>
    <row r="13" spans="1:8" ht="12.75">
      <c r="A13" s="4" t="s">
        <v>17</v>
      </c>
      <c r="B13">
        <v>1677</v>
      </c>
      <c r="C13">
        <v>1355</v>
      </c>
      <c r="D13">
        <v>373</v>
      </c>
      <c r="E13">
        <v>695</v>
      </c>
      <c r="F13" s="1">
        <f t="shared" si="0"/>
        <v>80.79904591532498</v>
      </c>
      <c r="G13" s="1">
        <f t="shared" si="1"/>
        <v>53.669064748201436</v>
      </c>
      <c r="H13" s="2">
        <f t="shared" si="2"/>
        <v>0.6642289415699912</v>
      </c>
    </row>
    <row r="14" spans="1:8" ht="12.75">
      <c r="A14" s="4" t="s">
        <v>18</v>
      </c>
      <c r="B14">
        <v>3149</v>
      </c>
      <c r="C14">
        <v>2312</v>
      </c>
      <c r="D14">
        <v>1145</v>
      </c>
      <c r="E14">
        <v>1982</v>
      </c>
      <c r="F14" s="1">
        <f t="shared" si="0"/>
        <v>73.42013337567482</v>
      </c>
      <c r="G14" s="1">
        <f t="shared" si="1"/>
        <v>57.769929364278504</v>
      </c>
      <c r="H14" s="2">
        <f t="shared" si="2"/>
        <v>0.7868404306579282</v>
      </c>
    </row>
    <row r="15" spans="1:8" ht="12.75">
      <c r="A15" s="4" t="s">
        <v>19</v>
      </c>
      <c r="B15">
        <v>639</v>
      </c>
      <c r="C15">
        <v>525</v>
      </c>
      <c r="D15">
        <v>297</v>
      </c>
      <c r="E15">
        <v>411</v>
      </c>
      <c r="F15" s="1">
        <f t="shared" si="0"/>
        <v>82.15962441314554</v>
      </c>
      <c r="G15" s="1">
        <f t="shared" si="1"/>
        <v>72.26277372262774</v>
      </c>
      <c r="H15" s="2">
        <f t="shared" si="2"/>
        <v>0.8795411887382691</v>
      </c>
    </row>
    <row r="16" spans="1:8" ht="12.75">
      <c r="A16" s="4" t="s">
        <v>20</v>
      </c>
      <c r="B16">
        <v>2634</v>
      </c>
      <c r="C16">
        <v>2089</v>
      </c>
      <c r="D16">
        <v>491</v>
      </c>
      <c r="E16">
        <v>1036</v>
      </c>
      <c r="F16" s="1">
        <f t="shared" si="0"/>
        <v>79.3090356871678</v>
      </c>
      <c r="G16" s="1">
        <f t="shared" si="1"/>
        <v>47.3938223938224</v>
      </c>
      <c r="H16" s="2">
        <f t="shared" si="2"/>
        <v>0.5975841464113365</v>
      </c>
    </row>
    <row r="17" spans="1:8" ht="12.75">
      <c r="A17" s="4" t="s">
        <v>21</v>
      </c>
      <c r="B17">
        <v>1556</v>
      </c>
      <c r="C17">
        <v>1214</v>
      </c>
      <c r="D17">
        <v>418</v>
      </c>
      <c r="E17">
        <v>760</v>
      </c>
      <c r="F17" s="1">
        <f t="shared" si="0"/>
        <v>78.02056555269922</v>
      </c>
      <c r="G17" s="1">
        <f t="shared" si="1"/>
        <v>55</v>
      </c>
      <c r="H17" s="2">
        <f t="shared" si="2"/>
        <v>0.7049423393739704</v>
      </c>
    </row>
    <row r="18" spans="1:8" ht="12.75">
      <c r="A18" s="4" t="s">
        <v>22</v>
      </c>
      <c r="B18">
        <v>3564</v>
      </c>
      <c r="C18">
        <v>2640</v>
      </c>
      <c r="D18">
        <v>2103</v>
      </c>
      <c r="E18">
        <v>3027</v>
      </c>
      <c r="F18" s="1">
        <f t="shared" si="0"/>
        <v>74.07407407407408</v>
      </c>
      <c r="G18" s="1">
        <f t="shared" si="1"/>
        <v>69.47472745292369</v>
      </c>
      <c r="H18" s="2">
        <f t="shared" si="2"/>
        <v>0.9379088206144698</v>
      </c>
    </row>
    <row r="19" spans="1:8" ht="12.75">
      <c r="A19" s="4" t="s">
        <v>23</v>
      </c>
      <c r="B19">
        <v>1484</v>
      </c>
      <c r="C19">
        <v>1295</v>
      </c>
      <c r="D19">
        <v>345</v>
      </c>
      <c r="E19">
        <v>534</v>
      </c>
      <c r="F19" s="1">
        <f t="shared" si="0"/>
        <v>87.26415094339623</v>
      </c>
      <c r="G19" s="1">
        <f t="shared" si="1"/>
        <v>64.6067415730337</v>
      </c>
      <c r="H19" s="2">
        <f t="shared" si="2"/>
        <v>0.7403583358639537</v>
      </c>
    </row>
    <row r="20" spans="1:8" ht="12.75">
      <c r="A20" s="4" t="s">
        <v>24</v>
      </c>
      <c r="B20">
        <v>4418</v>
      </c>
      <c r="C20">
        <v>3434</v>
      </c>
      <c r="D20">
        <v>2589</v>
      </c>
      <c r="E20">
        <v>3573</v>
      </c>
      <c r="F20" s="1">
        <f t="shared" si="0"/>
        <v>77.72747849705749</v>
      </c>
      <c r="G20" s="1">
        <f t="shared" si="1"/>
        <v>72.46011754827876</v>
      </c>
      <c r="H20" s="2">
        <f t="shared" si="2"/>
        <v>0.932232962516877</v>
      </c>
    </row>
    <row r="21" spans="1:8" ht="12.75">
      <c r="A21" s="4" t="s">
        <v>25</v>
      </c>
      <c r="B21">
        <v>1583</v>
      </c>
      <c r="C21">
        <v>1294</v>
      </c>
      <c r="D21">
        <v>1160</v>
      </c>
      <c r="E21">
        <v>1449</v>
      </c>
      <c r="F21" s="1">
        <f t="shared" si="0"/>
        <v>81.7435249526216</v>
      </c>
      <c r="G21" s="1">
        <f t="shared" si="1"/>
        <v>80.0552104899931</v>
      </c>
      <c r="H21" s="2">
        <f t="shared" si="2"/>
        <v>0.9793461994254953</v>
      </c>
    </row>
    <row r="22" spans="1:8" ht="12.75">
      <c r="A22" s="8" t="s">
        <v>26</v>
      </c>
      <c r="B22" s="6">
        <f>SUM(B23:B49)</f>
        <v>63243</v>
      </c>
      <c r="C22" s="6">
        <f>SUM(C23:C49)</f>
        <v>48284</v>
      </c>
      <c r="D22" s="6">
        <f>SUM(D23:D49)</f>
        <v>36923</v>
      </c>
      <c r="E22" s="6">
        <f>SUM(E23:E49)</f>
        <v>51882</v>
      </c>
      <c r="F22" s="1">
        <f>C22*100/B22</f>
        <v>76.3467893679933</v>
      </c>
      <c r="G22" s="1">
        <f>D22*100/E22</f>
        <v>71.1672641764003</v>
      </c>
      <c r="H22" s="2">
        <f>G22/F22</f>
        <v>0.9321579173863151</v>
      </c>
    </row>
    <row r="23" spans="1:8" ht="12.75">
      <c r="A23" s="4" t="s">
        <v>27</v>
      </c>
      <c r="B23">
        <v>9223</v>
      </c>
      <c r="C23">
        <v>5567</v>
      </c>
      <c r="D23">
        <v>15103</v>
      </c>
      <c r="E23">
        <v>18759</v>
      </c>
      <c r="F23" s="1">
        <f t="shared" si="0"/>
        <v>60.3599696411146</v>
      </c>
      <c r="G23" s="1">
        <f t="shared" si="1"/>
        <v>80.5106882029959</v>
      </c>
      <c r="H23" s="2">
        <f t="shared" si="2"/>
        <v>1.333842423740311</v>
      </c>
    </row>
    <row r="24" spans="1:8" ht="12.75">
      <c r="A24" s="4" t="s">
        <v>28</v>
      </c>
      <c r="B24">
        <v>769</v>
      </c>
      <c r="C24">
        <v>589</v>
      </c>
      <c r="D24">
        <v>321</v>
      </c>
      <c r="E24">
        <v>501</v>
      </c>
      <c r="F24" s="1">
        <f t="shared" si="0"/>
        <v>76.59297789336802</v>
      </c>
      <c r="G24" s="1">
        <f t="shared" si="1"/>
        <v>64.07185628742515</v>
      </c>
      <c r="H24" s="2">
        <f t="shared" si="2"/>
        <v>0.8365238961804743</v>
      </c>
    </row>
    <row r="25" spans="1:8" ht="12.75">
      <c r="A25" s="4" t="s">
        <v>29</v>
      </c>
      <c r="B25">
        <v>1251</v>
      </c>
      <c r="C25">
        <v>994</v>
      </c>
      <c r="D25">
        <v>738</v>
      </c>
      <c r="E25">
        <v>995</v>
      </c>
      <c r="F25" s="1">
        <f t="shared" si="0"/>
        <v>79.4564348521183</v>
      </c>
      <c r="G25" s="1">
        <f t="shared" si="1"/>
        <v>74.17085427135679</v>
      </c>
      <c r="H25" s="2">
        <f t="shared" si="2"/>
        <v>0.9334782564735145</v>
      </c>
    </row>
    <row r="26" spans="1:8" ht="12.75">
      <c r="A26" s="4" t="s">
        <v>30</v>
      </c>
      <c r="B26">
        <v>1267</v>
      </c>
      <c r="C26">
        <v>1015</v>
      </c>
      <c r="D26">
        <v>395</v>
      </c>
      <c r="E26">
        <v>647</v>
      </c>
      <c r="F26" s="1">
        <f t="shared" si="0"/>
        <v>80.11049723756906</v>
      </c>
      <c r="G26" s="1">
        <f t="shared" si="1"/>
        <v>61.051004636785166</v>
      </c>
      <c r="H26" s="2">
        <f t="shared" si="2"/>
        <v>0.7620849544315941</v>
      </c>
    </row>
    <row r="27" spans="1:8" ht="12.75">
      <c r="A27" s="4" t="s">
        <v>31</v>
      </c>
      <c r="B27">
        <v>1709</v>
      </c>
      <c r="C27">
        <v>1504</v>
      </c>
      <c r="D27">
        <v>371</v>
      </c>
      <c r="E27">
        <v>576</v>
      </c>
      <c r="F27" s="1">
        <f t="shared" si="0"/>
        <v>88.00468110005852</v>
      </c>
      <c r="G27" s="1">
        <f t="shared" si="1"/>
        <v>64.40972222222223</v>
      </c>
      <c r="H27" s="2">
        <f t="shared" si="2"/>
        <v>0.7318897292405437</v>
      </c>
    </row>
    <row r="28" spans="1:8" ht="12.75">
      <c r="A28" s="4" t="s">
        <v>32</v>
      </c>
      <c r="B28">
        <v>2751</v>
      </c>
      <c r="C28">
        <v>2321</v>
      </c>
      <c r="D28">
        <v>582</v>
      </c>
      <c r="E28">
        <v>1012</v>
      </c>
      <c r="F28" s="1">
        <f t="shared" si="0"/>
        <v>84.36932024718284</v>
      </c>
      <c r="G28" s="1">
        <f t="shared" si="1"/>
        <v>57.5098814229249</v>
      </c>
      <c r="H28" s="2">
        <f t="shared" si="2"/>
        <v>0.6816444799416906</v>
      </c>
    </row>
    <row r="29" spans="1:8" ht="12.75">
      <c r="A29" s="4" t="s">
        <v>33</v>
      </c>
      <c r="B29">
        <v>396</v>
      </c>
      <c r="C29">
        <v>339</v>
      </c>
      <c r="D29">
        <v>16</v>
      </c>
      <c r="E29">
        <v>73</v>
      </c>
      <c r="F29" s="1">
        <f t="shared" si="0"/>
        <v>85.60606060606061</v>
      </c>
      <c r="G29" s="1">
        <f t="shared" si="1"/>
        <v>21.91780821917808</v>
      </c>
      <c r="H29" s="2">
        <f t="shared" si="2"/>
        <v>0.2560310340647351</v>
      </c>
    </row>
    <row r="30" spans="1:8" ht="12.75">
      <c r="A30" s="4" t="s">
        <v>34</v>
      </c>
      <c r="B30">
        <v>2281</v>
      </c>
      <c r="C30">
        <v>1904</v>
      </c>
      <c r="D30">
        <v>415</v>
      </c>
      <c r="E30">
        <v>792</v>
      </c>
      <c r="F30" s="1">
        <f t="shared" si="0"/>
        <v>83.4721613327488</v>
      </c>
      <c r="G30" s="1">
        <f t="shared" si="1"/>
        <v>52.398989898989896</v>
      </c>
      <c r="H30" s="2">
        <f t="shared" si="2"/>
        <v>0.62774210062813</v>
      </c>
    </row>
    <row r="31" spans="1:8" ht="12.75">
      <c r="A31" s="4" t="s">
        <v>35</v>
      </c>
      <c r="B31">
        <v>739</v>
      </c>
      <c r="C31">
        <v>649</v>
      </c>
      <c r="D31">
        <v>295</v>
      </c>
      <c r="E31">
        <v>385</v>
      </c>
      <c r="F31" s="1">
        <f t="shared" si="0"/>
        <v>87.82138024357239</v>
      </c>
      <c r="G31" s="1">
        <f t="shared" si="1"/>
        <v>76.62337662337663</v>
      </c>
      <c r="H31" s="2">
        <f t="shared" si="2"/>
        <v>0.8724911452184181</v>
      </c>
    </row>
    <row r="32" spans="1:8" ht="12.75">
      <c r="A32" s="4" t="s">
        <v>36</v>
      </c>
      <c r="B32">
        <v>825</v>
      </c>
      <c r="C32">
        <v>649</v>
      </c>
      <c r="D32">
        <v>131</v>
      </c>
      <c r="E32">
        <v>307</v>
      </c>
      <c r="F32" s="1">
        <f t="shared" si="0"/>
        <v>78.66666666666667</v>
      </c>
      <c r="G32" s="1">
        <f t="shared" si="1"/>
        <v>42.671009771986974</v>
      </c>
      <c r="H32" s="2">
        <f t="shared" si="2"/>
        <v>0.5424280903218682</v>
      </c>
    </row>
    <row r="33" spans="1:8" ht="12.75">
      <c r="A33" s="4" t="s">
        <v>37</v>
      </c>
      <c r="B33">
        <v>828</v>
      </c>
      <c r="C33">
        <v>644</v>
      </c>
      <c r="D33">
        <v>1238</v>
      </c>
      <c r="E33">
        <v>1422</v>
      </c>
      <c r="F33" s="1">
        <f t="shared" si="0"/>
        <v>77.77777777777777</v>
      </c>
      <c r="G33" s="1">
        <f t="shared" si="1"/>
        <v>87.0604781997187</v>
      </c>
      <c r="H33" s="2">
        <f t="shared" si="2"/>
        <v>1.1193490054249549</v>
      </c>
    </row>
    <row r="34" spans="1:8" ht="12.75">
      <c r="A34" s="4" t="s">
        <v>38</v>
      </c>
      <c r="B34">
        <v>2373</v>
      </c>
      <c r="C34">
        <v>1769</v>
      </c>
      <c r="D34">
        <v>896</v>
      </c>
      <c r="E34">
        <v>1500</v>
      </c>
      <c r="F34" s="1">
        <f t="shared" si="0"/>
        <v>74.54698693636746</v>
      </c>
      <c r="G34" s="1">
        <f t="shared" si="1"/>
        <v>59.733333333333334</v>
      </c>
      <c r="H34" s="2">
        <f t="shared" si="2"/>
        <v>0.8012843414358396</v>
      </c>
    </row>
    <row r="35" spans="1:8" ht="12.75">
      <c r="A35" s="4" t="s">
        <v>39</v>
      </c>
      <c r="B35">
        <v>4291</v>
      </c>
      <c r="C35">
        <v>3711</v>
      </c>
      <c r="D35">
        <v>1137</v>
      </c>
      <c r="E35">
        <v>1717</v>
      </c>
      <c r="F35" s="1">
        <f t="shared" si="0"/>
        <v>86.48333721743184</v>
      </c>
      <c r="G35" s="1">
        <f t="shared" si="1"/>
        <v>66.22015142690739</v>
      </c>
      <c r="H35" s="2">
        <f t="shared" si="2"/>
        <v>0.765698382573052</v>
      </c>
    </row>
    <row r="36" spans="1:8" ht="12.75">
      <c r="A36" s="4" t="s">
        <v>40</v>
      </c>
      <c r="B36">
        <v>1298</v>
      </c>
      <c r="C36">
        <v>1044</v>
      </c>
      <c r="D36">
        <v>438</v>
      </c>
      <c r="E36">
        <v>692</v>
      </c>
      <c r="F36" s="1">
        <f t="shared" si="0"/>
        <v>80.43143297380585</v>
      </c>
      <c r="G36" s="1">
        <f t="shared" si="1"/>
        <v>63.29479768786127</v>
      </c>
      <c r="H36" s="2">
        <f t="shared" si="2"/>
        <v>0.7869410670387349</v>
      </c>
    </row>
    <row r="37" spans="1:8" ht="12.75">
      <c r="A37" s="4" t="s">
        <v>41</v>
      </c>
      <c r="B37">
        <v>896</v>
      </c>
      <c r="C37">
        <v>733</v>
      </c>
      <c r="D37">
        <v>202</v>
      </c>
      <c r="E37">
        <v>365</v>
      </c>
      <c r="F37" s="1">
        <f t="shared" si="0"/>
        <v>81.80803571428571</v>
      </c>
      <c r="G37" s="1">
        <f t="shared" si="1"/>
        <v>55.342465753424655</v>
      </c>
      <c r="H37" s="2">
        <f t="shared" si="2"/>
        <v>0.6764918051168962</v>
      </c>
    </row>
    <row r="38" spans="1:8" ht="12.75">
      <c r="A38" s="4" t="s">
        <v>42</v>
      </c>
      <c r="B38">
        <v>1725</v>
      </c>
      <c r="C38">
        <v>1485</v>
      </c>
      <c r="D38">
        <v>199</v>
      </c>
      <c r="E38">
        <v>439</v>
      </c>
      <c r="F38" s="1">
        <f t="shared" si="0"/>
        <v>86.08695652173913</v>
      </c>
      <c r="G38" s="1">
        <f t="shared" si="1"/>
        <v>45.33029612756264</v>
      </c>
      <c r="H38" s="2">
        <f t="shared" si="2"/>
        <v>0.5265640459262327</v>
      </c>
    </row>
    <row r="39" spans="1:8" ht="12.75">
      <c r="A39" s="4" t="s">
        <v>43</v>
      </c>
      <c r="B39">
        <v>3850</v>
      </c>
      <c r="C39">
        <v>3150</v>
      </c>
      <c r="D39">
        <v>712</v>
      </c>
      <c r="E39">
        <v>1412</v>
      </c>
      <c r="F39" s="1">
        <f t="shared" si="0"/>
        <v>81.81818181818181</v>
      </c>
      <c r="G39" s="1">
        <f t="shared" si="1"/>
        <v>50.42492917847026</v>
      </c>
      <c r="H39" s="2">
        <f t="shared" si="2"/>
        <v>0.6163046899590809</v>
      </c>
    </row>
    <row r="40" spans="1:8" ht="12.75">
      <c r="A40" s="4" t="s">
        <v>44</v>
      </c>
      <c r="B40">
        <v>959</v>
      </c>
      <c r="C40">
        <v>800</v>
      </c>
      <c r="D40">
        <v>232</v>
      </c>
      <c r="E40">
        <v>391</v>
      </c>
      <c r="F40" s="1">
        <f t="shared" si="0"/>
        <v>83.42022940563086</v>
      </c>
      <c r="G40" s="1">
        <f t="shared" si="1"/>
        <v>59.33503836317136</v>
      </c>
      <c r="H40" s="2">
        <f t="shared" si="2"/>
        <v>0.7112787723785167</v>
      </c>
    </row>
    <row r="41" spans="1:8" ht="12.75">
      <c r="A41" s="4" t="s">
        <v>45</v>
      </c>
      <c r="B41">
        <v>5192</v>
      </c>
      <c r="C41">
        <v>3709</v>
      </c>
      <c r="D41">
        <v>4327</v>
      </c>
      <c r="E41">
        <v>5810</v>
      </c>
      <c r="F41" s="1">
        <f t="shared" si="0"/>
        <v>71.43682588597842</v>
      </c>
      <c r="G41" s="1">
        <f t="shared" si="1"/>
        <v>74.4750430292599</v>
      </c>
      <c r="H41" s="2">
        <f t="shared" si="2"/>
        <v>1.042530125122452</v>
      </c>
    </row>
    <row r="42" spans="1:8" ht="12.75">
      <c r="A42" s="4" t="s">
        <v>46</v>
      </c>
      <c r="B42">
        <v>839</v>
      </c>
      <c r="C42">
        <v>636</v>
      </c>
      <c r="D42">
        <v>442</v>
      </c>
      <c r="E42">
        <v>645</v>
      </c>
      <c r="F42" s="1">
        <f t="shared" si="0"/>
        <v>75.80452920143027</v>
      </c>
      <c r="G42" s="1">
        <f t="shared" si="1"/>
        <v>68.52713178294573</v>
      </c>
      <c r="H42" s="2">
        <f t="shared" si="2"/>
        <v>0.9039978548096144</v>
      </c>
    </row>
    <row r="43" spans="1:8" ht="12.75">
      <c r="A43" s="4" t="s">
        <v>47</v>
      </c>
      <c r="B43">
        <v>1307</v>
      </c>
      <c r="C43">
        <v>1091</v>
      </c>
      <c r="D43">
        <v>1560</v>
      </c>
      <c r="E43">
        <v>1776</v>
      </c>
      <c r="F43" s="1">
        <f t="shared" si="0"/>
        <v>83.47360367253252</v>
      </c>
      <c r="G43" s="1">
        <f t="shared" si="1"/>
        <v>87.83783783783784</v>
      </c>
      <c r="H43" s="2">
        <f t="shared" si="2"/>
        <v>1.0522828052617237</v>
      </c>
    </row>
    <row r="44" spans="1:8" ht="12.75">
      <c r="A44" s="4" t="s">
        <v>48</v>
      </c>
      <c r="B44">
        <v>815</v>
      </c>
      <c r="C44">
        <v>709</v>
      </c>
      <c r="D44">
        <v>61</v>
      </c>
      <c r="E44">
        <v>167</v>
      </c>
      <c r="F44" s="1">
        <f t="shared" si="0"/>
        <v>86.99386503067484</v>
      </c>
      <c r="G44" s="1">
        <f t="shared" si="1"/>
        <v>36.52694610778443</v>
      </c>
      <c r="H44" s="2">
        <f t="shared" si="2"/>
        <v>0.41987956386240216</v>
      </c>
    </row>
    <row r="45" spans="1:8" ht="12.75">
      <c r="A45" s="4" t="s">
        <v>49</v>
      </c>
      <c r="B45">
        <v>3210</v>
      </c>
      <c r="C45">
        <v>2713</v>
      </c>
      <c r="D45">
        <v>483</v>
      </c>
      <c r="E45">
        <v>980</v>
      </c>
      <c r="F45" s="1">
        <f t="shared" si="0"/>
        <v>84.51713395638629</v>
      </c>
      <c r="G45" s="1">
        <f t="shared" si="1"/>
        <v>49.285714285714285</v>
      </c>
      <c r="H45" s="2">
        <f t="shared" si="2"/>
        <v>0.5831446474645885</v>
      </c>
    </row>
    <row r="46" spans="1:8" ht="12.75">
      <c r="A46" s="4" t="s">
        <v>50</v>
      </c>
      <c r="B46">
        <v>9184</v>
      </c>
      <c r="C46">
        <v>6625</v>
      </c>
      <c r="D46">
        <v>4223</v>
      </c>
      <c r="E46">
        <v>6782</v>
      </c>
      <c r="F46" s="1">
        <f t="shared" si="0"/>
        <v>72.13632404181185</v>
      </c>
      <c r="G46" s="1">
        <f t="shared" si="1"/>
        <v>62.26776762017104</v>
      </c>
      <c r="H46" s="2">
        <f t="shared" si="2"/>
        <v>0.8631957401111711</v>
      </c>
    </row>
    <row r="47" spans="1:8" ht="12.75">
      <c r="A47" s="4" t="s">
        <v>51</v>
      </c>
      <c r="B47">
        <v>681</v>
      </c>
      <c r="C47">
        <v>540</v>
      </c>
      <c r="D47">
        <v>87</v>
      </c>
      <c r="E47">
        <v>228</v>
      </c>
      <c r="F47" s="1">
        <f t="shared" si="0"/>
        <v>79.29515418502203</v>
      </c>
      <c r="G47" s="1">
        <f t="shared" si="1"/>
        <v>38.1578947368421</v>
      </c>
      <c r="H47" s="2">
        <f t="shared" si="2"/>
        <v>0.4812134502923976</v>
      </c>
    </row>
    <row r="48" spans="1:8" ht="12.75">
      <c r="A48" s="4" t="s">
        <v>52</v>
      </c>
      <c r="B48">
        <v>1939</v>
      </c>
      <c r="C48">
        <v>1342</v>
      </c>
      <c r="D48">
        <v>1399</v>
      </c>
      <c r="E48">
        <v>1996</v>
      </c>
      <c r="F48" s="1">
        <f t="shared" si="0"/>
        <v>69.21093347086126</v>
      </c>
      <c r="G48" s="1">
        <f t="shared" si="1"/>
        <v>70.09018036072145</v>
      </c>
      <c r="H48" s="2">
        <f t="shared" si="2"/>
        <v>1.0127038727230917</v>
      </c>
    </row>
    <row r="49" spans="1:8" ht="12.75">
      <c r="A49" s="4" t="s">
        <v>53</v>
      </c>
      <c r="B49">
        <v>2645</v>
      </c>
      <c r="C49">
        <v>2052</v>
      </c>
      <c r="D49">
        <v>920</v>
      </c>
      <c r="E49">
        <v>1513</v>
      </c>
      <c r="F49" s="1">
        <f t="shared" si="0"/>
        <v>77.58034026465029</v>
      </c>
      <c r="G49" s="1">
        <f t="shared" si="1"/>
        <v>60.806345009914075</v>
      </c>
      <c r="H49" s="2">
        <f t="shared" si="2"/>
        <v>0.7837854900157053</v>
      </c>
    </row>
    <row r="50" spans="1:8" ht="12.75">
      <c r="A50" s="8" t="s">
        <v>54</v>
      </c>
      <c r="B50" s="6">
        <f>SUM(B51:B74)</f>
        <v>33414</v>
      </c>
      <c r="C50" s="6">
        <f>SUM(C51:C74)</f>
        <v>25027</v>
      </c>
      <c r="D50" s="6">
        <f>SUM(D51:D74)</f>
        <v>11621</v>
      </c>
      <c r="E50" s="6">
        <f>SUM(E51:E74)</f>
        <v>20008</v>
      </c>
      <c r="F50" s="1">
        <f>C50*100/B50</f>
        <v>74.8997426228527</v>
      </c>
      <c r="G50" s="1">
        <f>D50*100/E50</f>
        <v>58.08176729308277</v>
      </c>
      <c r="H50" s="2">
        <f>G50/F50</f>
        <v>0.7754601719467246</v>
      </c>
    </row>
    <row r="51" spans="1:8" ht="12.75">
      <c r="A51" s="4" t="s">
        <v>55</v>
      </c>
      <c r="B51">
        <v>740</v>
      </c>
      <c r="C51">
        <v>613</v>
      </c>
      <c r="D51">
        <v>71</v>
      </c>
      <c r="E51">
        <v>198</v>
      </c>
      <c r="F51" s="1">
        <f t="shared" si="0"/>
        <v>82.83783783783784</v>
      </c>
      <c r="G51" s="1">
        <f t="shared" si="1"/>
        <v>35.85858585858586</v>
      </c>
      <c r="H51" s="2">
        <f t="shared" si="2"/>
        <v>0.43287689290951936</v>
      </c>
    </row>
    <row r="52" spans="1:8" ht="12.75">
      <c r="A52" s="4" t="s">
        <v>56</v>
      </c>
      <c r="B52">
        <v>2504</v>
      </c>
      <c r="C52">
        <v>2037</v>
      </c>
      <c r="D52">
        <v>644</v>
      </c>
      <c r="E52">
        <v>1111</v>
      </c>
      <c r="F52" s="1">
        <f t="shared" si="0"/>
        <v>81.34984025559105</v>
      </c>
      <c r="G52" s="1">
        <f t="shared" si="1"/>
        <v>57.96579657965797</v>
      </c>
      <c r="H52" s="2">
        <f t="shared" si="2"/>
        <v>0.7125496054760116</v>
      </c>
    </row>
    <row r="53" spans="1:8" ht="12.75">
      <c r="A53" s="4" t="s">
        <v>57</v>
      </c>
      <c r="B53">
        <v>2921</v>
      </c>
      <c r="C53">
        <v>1978</v>
      </c>
      <c r="D53">
        <v>1915</v>
      </c>
      <c r="E53">
        <v>2858</v>
      </c>
      <c r="F53" s="1">
        <f t="shared" si="0"/>
        <v>67.71653543307086</v>
      </c>
      <c r="G53" s="1">
        <f t="shared" si="1"/>
        <v>67.00489853044087</v>
      </c>
      <c r="H53" s="2">
        <f t="shared" si="2"/>
        <v>0.9894909434146502</v>
      </c>
    </row>
    <row r="54" spans="1:8" ht="12.75">
      <c r="A54" s="4" t="s">
        <v>58</v>
      </c>
      <c r="B54">
        <v>368</v>
      </c>
      <c r="C54">
        <v>291</v>
      </c>
      <c r="D54">
        <v>89</v>
      </c>
      <c r="E54">
        <v>166</v>
      </c>
      <c r="F54" s="1">
        <f t="shared" si="0"/>
        <v>79.07608695652173</v>
      </c>
      <c r="G54" s="1">
        <f t="shared" si="1"/>
        <v>53.6144578313253</v>
      </c>
      <c r="H54" s="2">
        <f t="shared" si="2"/>
        <v>0.6780110131246637</v>
      </c>
    </row>
    <row r="55" spans="1:8" ht="12.75">
      <c r="A55" s="4" t="s">
        <v>59</v>
      </c>
      <c r="B55">
        <v>1651</v>
      </c>
      <c r="C55">
        <v>1259</v>
      </c>
      <c r="D55">
        <v>754</v>
      </c>
      <c r="E55">
        <v>1146</v>
      </c>
      <c r="F55" s="1">
        <f t="shared" si="0"/>
        <v>76.25681405208964</v>
      </c>
      <c r="G55" s="1">
        <f t="shared" si="1"/>
        <v>65.79406631762653</v>
      </c>
      <c r="H55" s="2">
        <f t="shared" si="2"/>
        <v>0.8627958974614885</v>
      </c>
    </row>
    <row r="56" spans="1:8" ht="12.75">
      <c r="A56" s="4" t="s">
        <v>60</v>
      </c>
      <c r="B56">
        <v>384</v>
      </c>
      <c r="C56">
        <v>312</v>
      </c>
      <c r="D56">
        <v>67</v>
      </c>
      <c r="E56">
        <v>139</v>
      </c>
      <c r="F56" s="1">
        <f t="shared" si="0"/>
        <v>81.25</v>
      </c>
      <c r="G56" s="1">
        <f t="shared" si="1"/>
        <v>48.201438848920866</v>
      </c>
      <c r="H56" s="2">
        <f t="shared" si="2"/>
        <v>0.5932484781405645</v>
      </c>
    </row>
    <row r="57" spans="1:8" ht="12.75">
      <c r="A57" s="4" t="s">
        <v>61</v>
      </c>
      <c r="B57">
        <v>706</v>
      </c>
      <c r="C57">
        <v>587</v>
      </c>
      <c r="D57">
        <v>209</v>
      </c>
      <c r="E57">
        <v>328</v>
      </c>
      <c r="F57" s="1">
        <f t="shared" si="0"/>
        <v>83.14447592067988</v>
      </c>
      <c r="G57" s="1">
        <f t="shared" si="1"/>
        <v>63.71951219512195</v>
      </c>
      <c r="H57" s="2">
        <f t="shared" si="2"/>
        <v>0.766370964391075</v>
      </c>
    </row>
    <row r="58" spans="1:8" ht="12.75">
      <c r="A58" s="4" t="s">
        <v>62</v>
      </c>
      <c r="B58">
        <v>1041</v>
      </c>
      <c r="C58">
        <v>731</v>
      </c>
      <c r="D58">
        <v>347</v>
      </c>
      <c r="E58">
        <v>657</v>
      </c>
      <c r="F58" s="1">
        <f t="shared" si="0"/>
        <v>70.2209414024976</v>
      </c>
      <c r="G58" s="1">
        <f t="shared" si="1"/>
        <v>52.8158295281583</v>
      </c>
      <c r="H58" s="2">
        <f t="shared" si="2"/>
        <v>0.7521378733079724</v>
      </c>
    </row>
    <row r="59" spans="1:8" ht="12.75">
      <c r="A59" s="4" t="s">
        <v>63</v>
      </c>
      <c r="B59">
        <v>584</v>
      </c>
      <c r="C59">
        <v>494</v>
      </c>
      <c r="D59">
        <v>96</v>
      </c>
      <c r="E59">
        <v>186</v>
      </c>
      <c r="F59" s="1">
        <f t="shared" si="0"/>
        <v>84.58904109589041</v>
      </c>
      <c r="G59" s="1">
        <f t="shared" si="1"/>
        <v>51.61290322580645</v>
      </c>
      <c r="H59" s="2">
        <f t="shared" si="2"/>
        <v>0.6101606373253232</v>
      </c>
    </row>
    <row r="60" spans="1:8" ht="12.75">
      <c r="A60" s="4" t="s">
        <v>64</v>
      </c>
      <c r="B60">
        <v>114</v>
      </c>
      <c r="C60">
        <v>84</v>
      </c>
      <c r="D60">
        <v>19</v>
      </c>
      <c r="E60">
        <v>49</v>
      </c>
      <c r="F60" s="1">
        <f t="shared" si="0"/>
        <v>73.6842105263158</v>
      </c>
      <c r="G60" s="1">
        <f t="shared" si="1"/>
        <v>38.775510204081634</v>
      </c>
      <c r="H60" s="2">
        <f t="shared" si="2"/>
        <v>0.5262390670553936</v>
      </c>
    </row>
    <row r="61" spans="1:8" ht="12.75">
      <c r="A61" s="4" t="s">
        <v>66</v>
      </c>
      <c r="B61">
        <v>853</v>
      </c>
      <c r="C61">
        <v>669</v>
      </c>
      <c r="D61">
        <v>164</v>
      </c>
      <c r="E61">
        <v>348</v>
      </c>
      <c r="F61" s="1">
        <f t="shared" si="0"/>
        <v>78.42907385697538</v>
      </c>
      <c r="G61" s="1">
        <f t="shared" si="1"/>
        <v>47.12643678160919</v>
      </c>
      <c r="H61" s="2">
        <f t="shared" si="2"/>
        <v>0.6008796797415941</v>
      </c>
    </row>
    <row r="62" spans="1:8" ht="12.75">
      <c r="A62" s="4" t="s">
        <v>67</v>
      </c>
      <c r="B62">
        <v>1245</v>
      </c>
      <c r="C62">
        <v>945</v>
      </c>
      <c r="D62">
        <v>516</v>
      </c>
      <c r="E62">
        <v>816</v>
      </c>
      <c r="F62" s="1">
        <f t="shared" si="0"/>
        <v>75.90361445783132</v>
      </c>
      <c r="G62" s="1">
        <f t="shared" si="1"/>
        <v>63.23529411764706</v>
      </c>
      <c r="H62" s="2">
        <f t="shared" si="2"/>
        <v>0.8330999066293184</v>
      </c>
    </row>
    <row r="63" spans="1:8" ht="12.75">
      <c r="A63" s="4" t="s">
        <v>68</v>
      </c>
      <c r="B63">
        <v>815</v>
      </c>
      <c r="C63">
        <v>653</v>
      </c>
      <c r="D63">
        <v>170</v>
      </c>
      <c r="E63">
        <v>332</v>
      </c>
      <c r="F63" s="1">
        <f t="shared" si="0"/>
        <v>80.12269938650307</v>
      </c>
      <c r="G63" s="1">
        <f t="shared" si="1"/>
        <v>51.204819277108435</v>
      </c>
      <c r="H63" s="2">
        <f t="shared" si="2"/>
        <v>0.6390800568276167</v>
      </c>
    </row>
    <row r="64" spans="1:8" ht="12.75">
      <c r="A64" s="4" t="s">
        <v>69</v>
      </c>
      <c r="B64">
        <v>975</v>
      </c>
      <c r="C64">
        <v>768</v>
      </c>
      <c r="D64">
        <v>84</v>
      </c>
      <c r="E64">
        <v>291</v>
      </c>
      <c r="F64" s="1">
        <f t="shared" si="0"/>
        <v>78.76923076923077</v>
      </c>
      <c r="G64" s="1">
        <f t="shared" si="1"/>
        <v>28.8659793814433</v>
      </c>
      <c r="H64" s="2">
        <f t="shared" si="2"/>
        <v>0.36646262886597936</v>
      </c>
    </row>
    <row r="65" spans="1:8" ht="12.75">
      <c r="A65" s="4" t="s">
        <v>70</v>
      </c>
      <c r="B65">
        <v>2143</v>
      </c>
      <c r="C65">
        <v>1793</v>
      </c>
      <c r="D65">
        <v>488</v>
      </c>
      <c r="E65">
        <v>838</v>
      </c>
      <c r="F65" s="1">
        <f t="shared" si="0"/>
        <v>83.6677554829678</v>
      </c>
      <c r="G65" s="1">
        <f t="shared" si="1"/>
        <v>58.233890214797135</v>
      </c>
      <c r="H65" s="2">
        <f t="shared" si="2"/>
        <v>0.6960135344691035</v>
      </c>
    </row>
    <row r="66" spans="1:8" ht="12.75">
      <c r="A66" s="4" t="s">
        <v>71</v>
      </c>
      <c r="B66">
        <v>1133</v>
      </c>
      <c r="C66">
        <v>848</v>
      </c>
      <c r="D66">
        <v>248</v>
      </c>
      <c r="E66">
        <v>533</v>
      </c>
      <c r="F66" s="1">
        <f t="shared" si="0"/>
        <v>74.84554280670785</v>
      </c>
      <c r="G66" s="1">
        <f t="shared" si="1"/>
        <v>46.529080675422136</v>
      </c>
      <c r="H66" s="2">
        <f t="shared" si="2"/>
        <v>0.6216680236468547</v>
      </c>
    </row>
    <row r="67" spans="1:8" ht="12.75">
      <c r="A67" s="4" t="s">
        <v>72</v>
      </c>
      <c r="B67">
        <v>668</v>
      </c>
      <c r="C67">
        <v>536</v>
      </c>
      <c r="D67">
        <v>55</v>
      </c>
      <c r="E67">
        <v>187</v>
      </c>
      <c r="F67" s="1">
        <f t="shared" si="0"/>
        <v>80.23952095808383</v>
      </c>
      <c r="G67" s="1">
        <f t="shared" si="1"/>
        <v>29.41176470588235</v>
      </c>
      <c r="H67" s="2">
        <f t="shared" si="2"/>
        <v>0.3665496049165935</v>
      </c>
    </row>
    <row r="68" spans="1:8" ht="12.75">
      <c r="A68" s="4" t="s">
        <v>73</v>
      </c>
      <c r="B68">
        <v>199</v>
      </c>
      <c r="C68">
        <v>156</v>
      </c>
      <c r="D68">
        <v>13</v>
      </c>
      <c r="E68">
        <v>56</v>
      </c>
      <c r="F68" s="1">
        <f t="shared" si="0"/>
        <v>78.39195979899498</v>
      </c>
      <c r="G68" s="1">
        <f t="shared" si="1"/>
        <v>23.214285714285715</v>
      </c>
      <c r="H68" s="2">
        <f t="shared" si="2"/>
        <v>0.2961309523809524</v>
      </c>
    </row>
    <row r="69" spans="1:8" ht="12.75">
      <c r="A69" s="4" t="s">
        <v>74</v>
      </c>
      <c r="B69">
        <v>694</v>
      </c>
      <c r="C69">
        <v>583</v>
      </c>
      <c r="D69">
        <v>120</v>
      </c>
      <c r="E69">
        <v>231</v>
      </c>
      <c r="F69" s="1">
        <f t="shared" si="0"/>
        <v>84.00576368876081</v>
      </c>
      <c r="G69" s="1">
        <f t="shared" si="1"/>
        <v>51.94805194805195</v>
      </c>
      <c r="H69" s="2">
        <f t="shared" si="2"/>
        <v>0.61838675903856</v>
      </c>
    </row>
    <row r="70" spans="1:8" ht="12.75">
      <c r="A70" s="4" t="s">
        <v>75</v>
      </c>
      <c r="B70">
        <v>2735</v>
      </c>
      <c r="C70">
        <v>1985</v>
      </c>
      <c r="D70">
        <v>1336</v>
      </c>
      <c r="E70">
        <v>2086</v>
      </c>
      <c r="F70" s="1">
        <f t="shared" si="0"/>
        <v>72.57769652650822</v>
      </c>
      <c r="G70" s="1">
        <f t="shared" si="1"/>
        <v>64.04602109300096</v>
      </c>
      <c r="H70" s="2">
        <f t="shared" si="2"/>
        <v>0.8824476961680485</v>
      </c>
    </row>
    <row r="71" spans="1:8" ht="12.75">
      <c r="A71" s="4" t="s">
        <v>76</v>
      </c>
      <c r="B71">
        <v>1917</v>
      </c>
      <c r="C71">
        <v>1629</v>
      </c>
      <c r="D71">
        <v>430</v>
      </c>
      <c r="E71">
        <v>718</v>
      </c>
      <c r="F71" s="1">
        <f t="shared" si="0"/>
        <v>84.97652582159624</v>
      </c>
      <c r="G71" s="1">
        <f t="shared" si="1"/>
        <v>59.88857938718663</v>
      </c>
      <c r="H71" s="2">
        <f t="shared" si="2"/>
        <v>0.7047661552193786</v>
      </c>
    </row>
    <row r="72" spans="1:8" ht="12.75">
      <c r="A72" s="4" t="s">
        <v>77</v>
      </c>
      <c r="B72">
        <v>6857</v>
      </c>
      <c r="C72">
        <v>4244</v>
      </c>
      <c r="D72">
        <v>3375</v>
      </c>
      <c r="E72">
        <v>5988</v>
      </c>
      <c r="F72" s="1">
        <f t="shared" si="0"/>
        <v>61.89295610325215</v>
      </c>
      <c r="G72" s="1">
        <f t="shared" si="1"/>
        <v>56.362725450901806</v>
      </c>
      <c r="H72" s="2">
        <f t="shared" si="2"/>
        <v>0.9106484646956495</v>
      </c>
    </row>
    <row r="73" spans="1:8" ht="12.75">
      <c r="A73" s="4" t="s">
        <v>78</v>
      </c>
      <c r="B73">
        <v>1944</v>
      </c>
      <c r="C73">
        <v>1649</v>
      </c>
      <c r="D73">
        <v>398</v>
      </c>
      <c r="E73">
        <v>693</v>
      </c>
      <c r="F73" s="1">
        <f t="shared" si="0"/>
        <v>84.82510288065843</v>
      </c>
      <c r="G73" s="1">
        <f t="shared" si="1"/>
        <v>57.43145743145743</v>
      </c>
      <c r="H73" s="2">
        <f>G73/F73</f>
        <v>0.6770573271482914</v>
      </c>
    </row>
    <row r="74" spans="1:8" ht="12.75">
      <c r="A74" s="4" t="s">
        <v>65</v>
      </c>
      <c r="B74">
        <v>223</v>
      </c>
      <c r="C74">
        <v>183</v>
      </c>
      <c r="D74">
        <v>13</v>
      </c>
      <c r="E74">
        <v>53</v>
      </c>
      <c r="F74" s="1">
        <f t="shared" si="0"/>
        <v>82.0627802690583</v>
      </c>
      <c r="G74" s="1">
        <f t="shared" si="1"/>
        <v>24.528301886792452</v>
      </c>
      <c r="H74" s="2">
        <f>G74/F74</f>
        <v>0.29889679348386433</v>
      </c>
    </row>
    <row r="75" spans="1:8" ht="12.75">
      <c r="A75" s="8" t="s">
        <v>79</v>
      </c>
      <c r="B75" s="6">
        <f>SUM(B76:B107)</f>
        <v>22875</v>
      </c>
      <c r="C75" s="6">
        <f>SUM(C76:C107)</f>
        <v>17446</v>
      </c>
      <c r="D75" s="6">
        <f>SUM(D76:D107)</f>
        <v>14574</v>
      </c>
      <c r="E75" s="6">
        <f>SUM(E76:E107)</f>
        <v>20003</v>
      </c>
      <c r="F75" s="1">
        <f>C75*100/B75</f>
        <v>76.26666666666667</v>
      </c>
      <c r="G75" s="1">
        <f>D75*100/E75</f>
        <v>72.8590711393291</v>
      </c>
      <c r="H75" s="2">
        <f>G75/F75</f>
        <v>0.9553199887149795</v>
      </c>
    </row>
    <row r="76" spans="1:8" ht="12.75">
      <c r="A76" s="4" t="s">
        <v>80</v>
      </c>
      <c r="B76">
        <v>724</v>
      </c>
      <c r="C76">
        <v>605</v>
      </c>
      <c r="D76">
        <v>108</v>
      </c>
      <c r="E76">
        <v>227</v>
      </c>
      <c r="F76" s="1">
        <f aca="true" t="shared" si="3" ref="F76:F141">C76*100/B76</f>
        <v>83.56353591160222</v>
      </c>
      <c r="G76" s="1">
        <f aca="true" t="shared" si="4" ref="G76:G141">D76*100/E76</f>
        <v>47.57709251101321</v>
      </c>
      <c r="H76" s="2">
        <f aca="true" t="shared" si="5" ref="H76:H139">G76/F76</f>
        <v>0.5693523136855134</v>
      </c>
    </row>
    <row r="77" spans="1:8" ht="12.75">
      <c r="A77" s="4" t="s">
        <v>81</v>
      </c>
      <c r="B77">
        <v>1859</v>
      </c>
      <c r="C77">
        <v>1407</v>
      </c>
      <c r="D77">
        <v>1722</v>
      </c>
      <c r="E77">
        <v>2174</v>
      </c>
      <c r="F77" s="1">
        <f t="shared" si="3"/>
        <v>75.68585260892954</v>
      </c>
      <c r="G77" s="1">
        <f t="shared" si="4"/>
        <v>79.20883164673413</v>
      </c>
      <c r="H77" s="2">
        <f t="shared" si="5"/>
        <v>1.0465473918356698</v>
      </c>
    </row>
    <row r="78" spans="1:8" ht="12.75">
      <c r="A78" s="4" t="s">
        <v>82</v>
      </c>
      <c r="B78">
        <v>368</v>
      </c>
      <c r="C78">
        <v>319</v>
      </c>
      <c r="D78">
        <v>109</v>
      </c>
      <c r="E78">
        <v>158</v>
      </c>
      <c r="F78" s="1">
        <f t="shared" si="3"/>
        <v>86.68478260869566</v>
      </c>
      <c r="G78" s="1">
        <f t="shared" si="4"/>
        <v>68.9873417721519</v>
      </c>
      <c r="H78" s="2">
        <f t="shared" si="5"/>
        <v>0.7958414348636957</v>
      </c>
    </row>
    <row r="79" spans="1:8" ht="12.75">
      <c r="A79" s="4" t="s">
        <v>83</v>
      </c>
      <c r="B79">
        <v>334</v>
      </c>
      <c r="C79">
        <v>253</v>
      </c>
      <c r="D79">
        <v>73</v>
      </c>
      <c r="E79">
        <v>154</v>
      </c>
      <c r="F79" s="1">
        <f t="shared" si="3"/>
        <v>75.74850299401197</v>
      </c>
      <c r="G79" s="1">
        <f t="shared" si="4"/>
        <v>47.4025974025974</v>
      </c>
      <c r="H79" s="2">
        <f t="shared" si="5"/>
        <v>0.6257892305323135</v>
      </c>
    </row>
    <row r="80" spans="1:8" ht="12.75">
      <c r="A80" s="4" t="s">
        <v>84</v>
      </c>
      <c r="B80">
        <v>4595</v>
      </c>
      <c r="C80">
        <v>3026</v>
      </c>
      <c r="D80">
        <v>5650</v>
      </c>
      <c r="E80">
        <v>7219</v>
      </c>
      <c r="F80" s="1">
        <f t="shared" si="3"/>
        <v>65.85418933623504</v>
      </c>
      <c r="G80" s="1">
        <f t="shared" si="4"/>
        <v>78.26568776838897</v>
      </c>
      <c r="H80" s="2">
        <f t="shared" si="5"/>
        <v>1.1884693829998259</v>
      </c>
    </row>
    <row r="81" spans="1:8" ht="12.75">
      <c r="A81" s="4" t="s">
        <v>85</v>
      </c>
      <c r="B81">
        <v>301</v>
      </c>
      <c r="C81">
        <v>214</v>
      </c>
      <c r="D81">
        <v>51</v>
      </c>
      <c r="E81">
        <v>138</v>
      </c>
      <c r="F81" s="1">
        <f t="shared" si="3"/>
        <v>71.09634551495017</v>
      </c>
      <c r="G81" s="1">
        <f t="shared" si="4"/>
        <v>36.95652173913044</v>
      </c>
      <c r="H81" s="2">
        <f t="shared" si="5"/>
        <v>0.5198090207232832</v>
      </c>
    </row>
    <row r="82" spans="1:8" ht="12.75">
      <c r="A82" s="4" t="s">
        <v>86</v>
      </c>
      <c r="B82">
        <v>123</v>
      </c>
      <c r="C82">
        <v>94</v>
      </c>
      <c r="D82">
        <v>13</v>
      </c>
      <c r="E82">
        <v>42</v>
      </c>
      <c r="F82" s="1">
        <f t="shared" si="3"/>
        <v>76.42276422764228</v>
      </c>
      <c r="G82" s="1">
        <f t="shared" si="4"/>
        <v>30.952380952380953</v>
      </c>
      <c r="H82" s="2">
        <f t="shared" si="5"/>
        <v>0.40501519756838905</v>
      </c>
    </row>
    <row r="83" spans="1:8" ht="12.75">
      <c r="A83" s="4" t="s">
        <v>87</v>
      </c>
      <c r="B83">
        <v>66</v>
      </c>
      <c r="C83">
        <v>50</v>
      </c>
      <c r="D83">
        <v>27</v>
      </c>
      <c r="E83">
        <v>43</v>
      </c>
      <c r="F83" s="1">
        <f t="shared" si="3"/>
        <v>75.75757575757575</v>
      </c>
      <c r="G83" s="1">
        <f t="shared" si="4"/>
        <v>62.7906976744186</v>
      </c>
      <c r="H83" s="2">
        <f t="shared" si="5"/>
        <v>0.8288372093023256</v>
      </c>
    </row>
    <row r="84" spans="1:8" ht="12.75">
      <c r="A84" s="4" t="s">
        <v>88</v>
      </c>
      <c r="B84">
        <v>202</v>
      </c>
      <c r="C84">
        <v>168</v>
      </c>
      <c r="D84">
        <v>25</v>
      </c>
      <c r="E84">
        <v>59</v>
      </c>
      <c r="F84" s="1">
        <f t="shared" si="3"/>
        <v>83.16831683168317</v>
      </c>
      <c r="G84" s="1">
        <f t="shared" si="4"/>
        <v>42.3728813559322</v>
      </c>
      <c r="H84" s="2">
        <f t="shared" si="5"/>
        <v>0.5094834543987086</v>
      </c>
    </row>
    <row r="85" spans="1:8" ht="12.75">
      <c r="A85" s="4" t="s">
        <v>89</v>
      </c>
      <c r="B85">
        <v>1426</v>
      </c>
      <c r="C85">
        <v>1225</v>
      </c>
      <c r="D85">
        <v>367</v>
      </c>
      <c r="E85">
        <v>568</v>
      </c>
      <c r="F85" s="1">
        <f t="shared" si="3"/>
        <v>85.90462833099579</v>
      </c>
      <c r="G85" s="1">
        <f t="shared" si="4"/>
        <v>64.61267605633803</v>
      </c>
      <c r="H85" s="2">
        <f t="shared" si="5"/>
        <v>0.7521442943374533</v>
      </c>
    </row>
    <row r="86" spans="1:8" ht="12.75">
      <c r="A86" s="4" t="s">
        <v>90</v>
      </c>
      <c r="B86">
        <v>133</v>
      </c>
      <c r="C86">
        <v>88</v>
      </c>
      <c r="D86">
        <v>21</v>
      </c>
      <c r="E86">
        <v>66</v>
      </c>
      <c r="F86" s="1">
        <f t="shared" si="3"/>
        <v>66.16541353383458</v>
      </c>
      <c r="G86" s="1">
        <f t="shared" si="4"/>
        <v>31.818181818181817</v>
      </c>
      <c r="H86" s="2">
        <f t="shared" si="5"/>
        <v>0.48088842975206614</v>
      </c>
    </row>
    <row r="87" spans="1:8" ht="12.75">
      <c r="A87" s="4" t="s">
        <v>91</v>
      </c>
      <c r="B87">
        <v>68</v>
      </c>
      <c r="C87">
        <v>46</v>
      </c>
      <c r="D87">
        <v>6</v>
      </c>
      <c r="E87">
        <v>28</v>
      </c>
      <c r="F87" s="1">
        <f t="shared" si="3"/>
        <v>67.6470588235294</v>
      </c>
      <c r="G87" s="1">
        <f t="shared" si="4"/>
        <v>21.428571428571427</v>
      </c>
      <c r="H87" s="2">
        <f t="shared" si="5"/>
        <v>0.3167701863354037</v>
      </c>
    </row>
    <row r="88" spans="1:8" ht="12.75">
      <c r="A88" s="4" t="s">
        <v>92</v>
      </c>
      <c r="B88">
        <v>1072</v>
      </c>
      <c r="C88">
        <v>834</v>
      </c>
      <c r="D88">
        <v>1207</v>
      </c>
      <c r="E88">
        <v>1445</v>
      </c>
      <c r="F88" s="1">
        <f t="shared" si="3"/>
        <v>77.79850746268657</v>
      </c>
      <c r="G88" s="1">
        <f t="shared" si="4"/>
        <v>83.52941176470588</v>
      </c>
      <c r="H88" s="2">
        <f t="shared" si="5"/>
        <v>1.0736634222034136</v>
      </c>
    </row>
    <row r="89" spans="1:8" ht="12.75">
      <c r="A89" s="4" t="s">
        <v>93</v>
      </c>
      <c r="B89">
        <v>170</v>
      </c>
      <c r="C89">
        <v>120</v>
      </c>
      <c r="D89">
        <v>15</v>
      </c>
      <c r="E89">
        <v>65</v>
      </c>
      <c r="F89" s="1">
        <f t="shared" si="3"/>
        <v>70.58823529411765</v>
      </c>
      <c r="G89" s="1">
        <f t="shared" si="4"/>
        <v>23.076923076923077</v>
      </c>
      <c r="H89" s="2">
        <f t="shared" si="5"/>
        <v>0.32692307692307687</v>
      </c>
    </row>
    <row r="90" spans="1:8" ht="12.75">
      <c r="A90" s="4" t="s">
        <v>94</v>
      </c>
      <c r="B90">
        <v>218</v>
      </c>
      <c r="C90">
        <v>187</v>
      </c>
      <c r="D90">
        <v>24</v>
      </c>
      <c r="E90">
        <v>55</v>
      </c>
      <c r="F90" s="1">
        <f t="shared" si="3"/>
        <v>85.77981651376147</v>
      </c>
      <c r="G90" s="1">
        <f t="shared" si="4"/>
        <v>43.63636363636363</v>
      </c>
      <c r="H90" s="2">
        <f t="shared" si="5"/>
        <v>0.5087019931939717</v>
      </c>
    </row>
    <row r="91" spans="1:8" ht="12.75">
      <c r="A91" s="4" t="s">
        <v>95</v>
      </c>
      <c r="B91">
        <v>460</v>
      </c>
      <c r="C91">
        <v>383</v>
      </c>
      <c r="D91">
        <v>106</v>
      </c>
      <c r="E91">
        <v>183</v>
      </c>
      <c r="F91" s="1">
        <f t="shared" si="3"/>
        <v>83.26086956521739</v>
      </c>
      <c r="G91" s="1">
        <f t="shared" si="4"/>
        <v>57.923497267759565</v>
      </c>
      <c r="H91" s="2">
        <f t="shared" si="5"/>
        <v>0.6956869123542925</v>
      </c>
    </row>
    <row r="92" spans="1:8" ht="12.75">
      <c r="A92" s="4" t="s">
        <v>96</v>
      </c>
      <c r="B92">
        <v>275</v>
      </c>
      <c r="C92">
        <v>227</v>
      </c>
      <c r="D92">
        <v>20</v>
      </c>
      <c r="E92">
        <v>68</v>
      </c>
      <c r="F92" s="1">
        <f t="shared" si="3"/>
        <v>82.54545454545455</v>
      </c>
      <c r="G92" s="1">
        <f t="shared" si="4"/>
        <v>29.41176470588235</v>
      </c>
      <c r="H92" s="2">
        <f t="shared" si="5"/>
        <v>0.35630992485099766</v>
      </c>
    </row>
    <row r="93" spans="1:8" ht="12.75">
      <c r="A93" s="4" t="s">
        <v>97</v>
      </c>
      <c r="B93">
        <v>226</v>
      </c>
      <c r="C93">
        <v>175</v>
      </c>
      <c r="D93">
        <v>49</v>
      </c>
      <c r="E93">
        <v>100</v>
      </c>
      <c r="F93" s="1">
        <f t="shared" si="3"/>
        <v>77.43362831858407</v>
      </c>
      <c r="G93" s="1">
        <f t="shared" si="4"/>
        <v>49</v>
      </c>
      <c r="H93" s="2">
        <f t="shared" si="5"/>
        <v>0.6328</v>
      </c>
    </row>
    <row r="94" spans="1:8" ht="12.75">
      <c r="A94" s="4" t="s">
        <v>98</v>
      </c>
      <c r="B94">
        <v>554</v>
      </c>
      <c r="C94">
        <v>441</v>
      </c>
      <c r="D94">
        <v>106</v>
      </c>
      <c r="E94">
        <v>219</v>
      </c>
      <c r="F94" s="1">
        <f t="shared" si="3"/>
        <v>79.6028880866426</v>
      </c>
      <c r="G94" s="1">
        <f t="shared" si="4"/>
        <v>48.401826484018265</v>
      </c>
      <c r="H94" s="2">
        <f t="shared" si="5"/>
        <v>0.6080410855361932</v>
      </c>
    </row>
    <row r="95" spans="1:8" ht="12.75">
      <c r="A95" s="4" t="s">
        <v>99</v>
      </c>
      <c r="B95">
        <v>697</v>
      </c>
      <c r="C95">
        <v>596</v>
      </c>
      <c r="D95">
        <v>73</v>
      </c>
      <c r="E95">
        <v>174</v>
      </c>
      <c r="F95" s="1">
        <f t="shared" si="3"/>
        <v>85.50932568149211</v>
      </c>
      <c r="G95" s="1">
        <f t="shared" si="4"/>
        <v>41.95402298850575</v>
      </c>
      <c r="H95" s="2">
        <f t="shared" si="5"/>
        <v>0.49063681246625007</v>
      </c>
    </row>
    <row r="96" spans="1:8" ht="12.75">
      <c r="A96" s="4" t="s">
        <v>100</v>
      </c>
      <c r="B96">
        <v>386</v>
      </c>
      <c r="C96">
        <v>292</v>
      </c>
      <c r="D96">
        <v>90</v>
      </c>
      <c r="E96">
        <v>184</v>
      </c>
      <c r="F96" s="1">
        <f t="shared" si="3"/>
        <v>75.64766839378238</v>
      </c>
      <c r="G96" s="1">
        <f t="shared" si="4"/>
        <v>48.91304347826087</v>
      </c>
      <c r="H96" s="2">
        <f t="shared" si="5"/>
        <v>0.6465902322811197</v>
      </c>
    </row>
    <row r="97" spans="1:8" ht="12.75">
      <c r="A97" s="4" t="s">
        <v>101</v>
      </c>
      <c r="B97">
        <v>303</v>
      </c>
      <c r="C97">
        <v>242</v>
      </c>
      <c r="D97">
        <v>28</v>
      </c>
      <c r="E97">
        <v>89</v>
      </c>
      <c r="F97" s="1">
        <f t="shared" si="3"/>
        <v>79.86798679867987</v>
      </c>
      <c r="G97" s="1">
        <f t="shared" si="4"/>
        <v>31.46067415730337</v>
      </c>
      <c r="H97" s="2">
        <f t="shared" si="5"/>
        <v>0.393908440895162</v>
      </c>
    </row>
    <row r="98" spans="1:8" ht="12.75">
      <c r="A98" s="4" t="s">
        <v>102</v>
      </c>
      <c r="B98">
        <v>666</v>
      </c>
      <c r="C98">
        <v>493</v>
      </c>
      <c r="D98">
        <v>784</v>
      </c>
      <c r="E98">
        <v>957</v>
      </c>
      <c r="F98" s="1">
        <f t="shared" si="3"/>
        <v>74.02402402402403</v>
      </c>
      <c r="G98" s="1">
        <f t="shared" si="4"/>
        <v>81.9226750261233</v>
      </c>
      <c r="H98" s="2">
        <f t="shared" si="5"/>
        <v>1.1067038857484404</v>
      </c>
    </row>
    <row r="99" spans="1:8" ht="12.75">
      <c r="A99" s="4" t="s">
        <v>103</v>
      </c>
      <c r="B99">
        <v>821</v>
      </c>
      <c r="C99">
        <v>563</v>
      </c>
      <c r="D99">
        <v>540</v>
      </c>
      <c r="E99">
        <v>798</v>
      </c>
      <c r="F99" s="1">
        <f t="shared" si="3"/>
        <v>68.57490864799026</v>
      </c>
      <c r="G99" s="1">
        <f t="shared" si="4"/>
        <v>67.66917293233082</v>
      </c>
      <c r="H99" s="2">
        <f t="shared" si="5"/>
        <v>0.9867920244661387</v>
      </c>
    </row>
    <row r="100" spans="1:8" ht="12.75">
      <c r="A100" s="4" t="s">
        <v>104</v>
      </c>
      <c r="B100">
        <v>200</v>
      </c>
      <c r="C100">
        <v>173</v>
      </c>
      <c r="D100">
        <v>23</v>
      </c>
      <c r="E100">
        <v>50</v>
      </c>
      <c r="F100" s="1">
        <f t="shared" si="3"/>
        <v>86.5</v>
      </c>
      <c r="G100" s="1">
        <f t="shared" si="4"/>
        <v>46</v>
      </c>
      <c r="H100" s="2">
        <f t="shared" si="5"/>
        <v>0.5317919075144508</v>
      </c>
    </row>
    <row r="101" spans="1:8" ht="12.75">
      <c r="A101" s="4" t="s">
        <v>105</v>
      </c>
      <c r="B101">
        <v>394</v>
      </c>
      <c r="C101">
        <v>284</v>
      </c>
      <c r="D101">
        <v>92</v>
      </c>
      <c r="E101">
        <v>202</v>
      </c>
      <c r="F101" s="1">
        <f t="shared" si="3"/>
        <v>72.08121827411168</v>
      </c>
      <c r="G101" s="1">
        <f t="shared" si="4"/>
        <v>45.54455445544554</v>
      </c>
      <c r="H101" s="2">
        <f t="shared" si="5"/>
        <v>0.6318505089945614</v>
      </c>
    </row>
    <row r="102" spans="1:8" ht="12.75">
      <c r="A102" s="4" t="s">
        <v>106</v>
      </c>
      <c r="B102">
        <v>525</v>
      </c>
      <c r="C102">
        <v>472</v>
      </c>
      <c r="D102">
        <v>45</v>
      </c>
      <c r="E102">
        <v>98</v>
      </c>
      <c r="F102" s="1">
        <f t="shared" si="3"/>
        <v>89.9047619047619</v>
      </c>
      <c r="G102" s="1">
        <f t="shared" si="4"/>
        <v>45.91836734693877</v>
      </c>
      <c r="H102" s="2">
        <f t="shared" si="5"/>
        <v>0.5107445520581114</v>
      </c>
    </row>
    <row r="103" spans="1:8" ht="12.75">
      <c r="A103" s="4" t="s">
        <v>107</v>
      </c>
      <c r="B103">
        <v>376</v>
      </c>
      <c r="C103">
        <v>306</v>
      </c>
      <c r="D103">
        <v>45</v>
      </c>
      <c r="E103">
        <v>115</v>
      </c>
      <c r="F103" s="1">
        <f t="shared" si="3"/>
        <v>81.38297872340425</v>
      </c>
      <c r="G103" s="1">
        <f t="shared" si="4"/>
        <v>39.130434782608695</v>
      </c>
      <c r="H103" s="2">
        <f t="shared" si="5"/>
        <v>0.48081841432225064</v>
      </c>
    </row>
    <row r="104" spans="1:8" ht="12.75">
      <c r="A104" s="4" t="s">
        <v>108</v>
      </c>
      <c r="B104">
        <v>728</v>
      </c>
      <c r="C104">
        <v>595</v>
      </c>
      <c r="D104">
        <v>247</v>
      </c>
      <c r="E104">
        <v>380</v>
      </c>
      <c r="F104" s="1">
        <f t="shared" si="3"/>
        <v>81.73076923076923</v>
      </c>
      <c r="G104" s="1">
        <f t="shared" si="4"/>
        <v>65</v>
      </c>
      <c r="H104" s="2">
        <f t="shared" si="5"/>
        <v>0.7952941176470588</v>
      </c>
    </row>
    <row r="105" spans="1:8" ht="12.75">
      <c r="A105" s="4" t="s">
        <v>109</v>
      </c>
      <c r="B105">
        <v>789</v>
      </c>
      <c r="C105">
        <v>592</v>
      </c>
      <c r="D105">
        <v>1071</v>
      </c>
      <c r="E105">
        <v>1268</v>
      </c>
      <c r="F105" s="1">
        <f t="shared" si="3"/>
        <v>75.03168567807352</v>
      </c>
      <c r="G105" s="1">
        <f t="shared" si="4"/>
        <v>84.46372239747635</v>
      </c>
      <c r="H105" s="2">
        <f t="shared" si="5"/>
        <v>1.1257073812771763</v>
      </c>
    </row>
    <row r="106" spans="1:8" ht="12.75">
      <c r="A106" s="4" t="s">
        <v>110</v>
      </c>
      <c r="B106">
        <v>635</v>
      </c>
      <c r="C106">
        <v>530</v>
      </c>
      <c r="D106">
        <v>72</v>
      </c>
      <c r="E106">
        <v>177</v>
      </c>
      <c r="F106" s="1">
        <f t="shared" si="3"/>
        <v>83.46456692913385</v>
      </c>
      <c r="G106" s="1">
        <f t="shared" si="4"/>
        <v>40.67796610169491</v>
      </c>
      <c r="H106" s="2">
        <f t="shared" si="5"/>
        <v>0.4873680844259674</v>
      </c>
    </row>
    <row r="107" spans="1:8" ht="12.75">
      <c r="A107" s="4" t="s">
        <v>111</v>
      </c>
      <c r="B107">
        <v>3181</v>
      </c>
      <c r="C107">
        <v>2446</v>
      </c>
      <c r="D107">
        <v>1765</v>
      </c>
      <c r="E107">
        <v>2500</v>
      </c>
      <c r="F107" s="1">
        <f t="shared" si="3"/>
        <v>76.89405847217856</v>
      </c>
      <c r="G107" s="1">
        <f t="shared" si="4"/>
        <v>70.6</v>
      </c>
      <c r="H107" s="2">
        <f t="shared" si="5"/>
        <v>0.9181463614063777</v>
      </c>
    </row>
    <row r="108" spans="1:8" ht="12.75">
      <c r="A108" s="8" t="s">
        <v>112</v>
      </c>
      <c r="B108" s="6">
        <f>SUM(B109:B125)</f>
        <v>18062</v>
      </c>
      <c r="C108" s="6">
        <f>SUM(C109:C125)</f>
        <v>12740</v>
      </c>
      <c r="D108" s="6">
        <f>SUM(D109:D125)</f>
        <v>7159</v>
      </c>
      <c r="E108" s="6">
        <f>SUM(E109:E125)</f>
        <v>12481</v>
      </c>
      <c r="F108" s="1">
        <f>C108*100/B108</f>
        <v>70.53482449341158</v>
      </c>
      <c r="G108" s="1">
        <f>D108*100/E108</f>
        <v>57.35918596266325</v>
      </c>
      <c r="H108" s="2">
        <f>G108/F108</f>
        <v>0.8132037808929542</v>
      </c>
    </row>
    <row r="109" spans="1:8" ht="12.75">
      <c r="A109" s="4" t="s">
        <v>113</v>
      </c>
      <c r="B109">
        <v>1251</v>
      </c>
      <c r="C109">
        <v>894</v>
      </c>
      <c r="D109">
        <v>421</v>
      </c>
      <c r="E109">
        <v>778</v>
      </c>
      <c r="F109" s="1">
        <f t="shared" si="3"/>
        <v>71.46282973621103</v>
      </c>
      <c r="G109" s="1">
        <f t="shared" si="4"/>
        <v>54.113110539845756</v>
      </c>
      <c r="H109" s="2">
        <f t="shared" si="5"/>
        <v>0.757220372319318</v>
      </c>
    </row>
    <row r="110" spans="1:8" ht="12.75">
      <c r="A110" s="4" t="s">
        <v>114</v>
      </c>
      <c r="B110">
        <v>506</v>
      </c>
      <c r="C110">
        <v>392</v>
      </c>
      <c r="D110">
        <v>58</v>
      </c>
      <c r="E110">
        <v>172</v>
      </c>
      <c r="F110" s="1">
        <f t="shared" si="3"/>
        <v>77.4703557312253</v>
      </c>
      <c r="G110" s="1">
        <f t="shared" si="4"/>
        <v>33.72093023255814</v>
      </c>
      <c r="H110" s="2">
        <f t="shared" si="5"/>
        <v>0.4352752728998576</v>
      </c>
    </row>
    <row r="111" spans="1:8" ht="12.75">
      <c r="A111" s="4" t="s">
        <v>115</v>
      </c>
      <c r="B111">
        <v>486</v>
      </c>
      <c r="C111">
        <v>413</v>
      </c>
      <c r="D111">
        <v>137</v>
      </c>
      <c r="E111">
        <v>210</v>
      </c>
      <c r="F111" s="1">
        <f t="shared" si="3"/>
        <v>84.97942386831275</v>
      </c>
      <c r="G111" s="1">
        <f t="shared" si="4"/>
        <v>65.23809523809524</v>
      </c>
      <c r="H111" s="2">
        <f t="shared" si="5"/>
        <v>0.7676928398478037</v>
      </c>
    </row>
    <row r="112" spans="1:8" ht="12.75">
      <c r="A112" s="4" t="s">
        <v>116</v>
      </c>
      <c r="B112">
        <v>588</v>
      </c>
      <c r="C112">
        <v>406</v>
      </c>
      <c r="D112">
        <v>220</v>
      </c>
      <c r="E112">
        <v>402</v>
      </c>
      <c r="F112" s="1">
        <f t="shared" si="3"/>
        <v>69.04761904761905</v>
      </c>
      <c r="G112" s="1">
        <f t="shared" si="4"/>
        <v>54.72636815920398</v>
      </c>
      <c r="H112" s="2">
        <f t="shared" si="5"/>
        <v>0.7925887802367473</v>
      </c>
    </row>
    <row r="113" spans="1:8" ht="12.75">
      <c r="A113" s="4" t="s">
        <v>117</v>
      </c>
      <c r="B113">
        <v>998</v>
      </c>
      <c r="C113">
        <v>694</v>
      </c>
      <c r="D113">
        <v>467</v>
      </c>
      <c r="E113">
        <v>771</v>
      </c>
      <c r="F113" s="1">
        <f t="shared" si="3"/>
        <v>69.53907815631263</v>
      </c>
      <c r="G113" s="1">
        <f t="shared" si="4"/>
        <v>60.570687418936444</v>
      </c>
      <c r="H113" s="2">
        <f t="shared" si="5"/>
        <v>0.8710309228256278</v>
      </c>
    </row>
    <row r="114" spans="1:8" ht="12.75">
      <c r="A114" s="4" t="s">
        <v>118</v>
      </c>
      <c r="B114">
        <v>671</v>
      </c>
      <c r="C114">
        <v>570</v>
      </c>
      <c r="D114">
        <v>80</v>
      </c>
      <c r="E114">
        <v>181</v>
      </c>
      <c r="F114" s="1">
        <f t="shared" si="3"/>
        <v>84.9478390461997</v>
      </c>
      <c r="G114" s="1">
        <f t="shared" si="4"/>
        <v>44.19889502762431</v>
      </c>
      <c r="H114" s="2">
        <f t="shared" si="5"/>
        <v>0.5203062905883493</v>
      </c>
    </row>
    <row r="115" spans="1:8" ht="12.75">
      <c r="A115" s="4" t="s">
        <v>119</v>
      </c>
      <c r="B115">
        <v>206</v>
      </c>
      <c r="C115">
        <v>155</v>
      </c>
      <c r="D115">
        <v>52</v>
      </c>
      <c r="E115">
        <v>103</v>
      </c>
      <c r="F115" s="1">
        <f t="shared" si="3"/>
        <v>75.24271844660194</v>
      </c>
      <c r="G115" s="1">
        <f t="shared" si="4"/>
        <v>50.48543689320388</v>
      </c>
      <c r="H115" s="2">
        <f t="shared" si="5"/>
        <v>0.6709677419354838</v>
      </c>
    </row>
    <row r="116" spans="1:8" ht="12.75">
      <c r="A116" s="4" t="s">
        <v>120</v>
      </c>
      <c r="B116">
        <v>317</v>
      </c>
      <c r="C116">
        <v>251</v>
      </c>
      <c r="D116">
        <v>95</v>
      </c>
      <c r="E116">
        <v>161</v>
      </c>
      <c r="F116" s="1">
        <f t="shared" si="3"/>
        <v>79.17981072555204</v>
      </c>
      <c r="G116" s="1">
        <f t="shared" si="4"/>
        <v>59.006211180124225</v>
      </c>
      <c r="H116" s="2">
        <f t="shared" si="5"/>
        <v>0.7452178862190988</v>
      </c>
    </row>
    <row r="117" spans="1:8" ht="12.75">
      <c r="A117" s="4" t="s">
        <v>121</v>
      </c>
      <c r="B117">
        <v>2728</v>
      </c>
      <c r="C117">
        <v>1816</v>
      </c>
      <c r="D117">
        <v>1296</v>
      </c>
      <c r="E117">
        <v>2208</v>
      </c>
      <c r="F117" s="1">
        <f t="shared" si="3"/>
        <v>66.56891495601172</v>
      </c>
      <c r="G117" s="1">
        <f t="shared" si="4"/>
        <v>58.69565217391305</v>
      </c>
      <c r="H117" s="2">
        <f t="shared" si="5"/>
        <v>0.8817276383834516</v>
      </c>
    </row>
    <row r="118" spans="1:8" ht="12.75">
      <c r="A118" s="4" t="s">
        <v>122</v>
      </c>
      <c r="B118">
        <v>1125</v>
      </c>
      <c r="C118">
        <v>825</v>
      </c>
      <c r="D118">
        <v>426</v>
      </c>
      <c r="E118">
        <v>726</v>
      </c>
      <c r="F118" s="1">
        <f t="shared" si="3"/>
        <v>73.33333333333333</v>
      </c>
      <c r="G118" s="1">
        <f t="shared" si="4"/>
        <v>58.67768595041322</v>
      </c>
      <c r="H118" s="2">
        <f t="shared" si="5"/>
        <v>0.8001502629601803</v>
      </c>
    </row>
    <row r="119" spans="1:8" ht="12.75">
      <c r="A119" s="4" t="s">
        <v>123</v>
      </c>
      <c r="B119">
        <v>3646</v>
      </c>
      <c r="C119">
        <v>2333</v>
      </c>
      <c r="D119">
        <v>1638</v>
      </c>
      <c r="E119">
        <v>2951</v>
      </c>
      <c r="F119" s="1">
        <f t="shared" si="3"/>
        <v>63.987931980252334</v>
      </c>
      <c r="G119" s="1">
        <f t="shared" si="4"/>
        <v>55.50660792951542</v>
      </c>
      <c r="H119" s="2">
        <f t="shared" si="5"/>
        <v>0.867454318521274</v>
      </c>
    </row>
    <row r="120" spans="1:8" ht="12.75">
      <c r="A120" s="4" t="s">
        <v>124</v>
      </c>
      <c r="B120">
        <v>455</v>
      </c>
      <c r="C120">
        <v>343</v>
      </c>
      <c r="D120">
        <v>88</v>
      </c>
      <c r="E120">
        <v>200</v>
      </c>
      <c r="F120" s="1">
        <f t="shared" si="3"/>
        <v>75.38461538461539</v>
      </c>
      <c r="G120" s="1">
        <f t="shared" si="4"/>
        <v>44</v>
      </c>
      <c r="H120" s="2">
        <f t="shared" si="5"/>
        <v>0.5836734693877551</v>
      </c>
    </row>
    <row r="121" spans="1:8" ht="12.75">
      <c r="A121" s="4" t="s">
        <v>125</v>
      </c>
      <c r="B121">
        <v>585</v>
      </c>
      <c r="C121">
        <v>407</v>
      </c>
      <c r="D121">
        <v>103</v>
      </c>
      <c r="E121">
        <v>281</v>
      </c>
      <c r="F121" s="1">
        <f t="shared" si="3"/>
        <v>69.57264957264957</v>
      </c>
      <c r="G121" s="1">
        <f t="shared" si="4"/>
        <v>36.654804270462634</v>
      </c>
      <c r="H121" s="2">
        <f t="shared" si="5"/>
        <v>0.5268565232978045</v>
      </c>
    </row>
    <row r="122" spans="1:8" ht="12.75">
      <c r="A122" s="4" t="s">
        <v>126</v>
      </c>
      <c r="B122">
        <v>1613</v>
      </c>
      <c r="C122">
        <v>1132</v>
      </c>
      <c r="D122">
        <v>792</v>
      </c>
      <c r="E122">
        <v>1273</v>
      </c>
      <c r="F122" s="1">
        <f t="shared" si="3"/>
        <v>70.17978921264724</v>
      </c>
      <c r="G122" s="1">
        <f t="shared" si="4"/>
        <v>62.2152395915161</v>
      </c>
      <c r="H122" s="2">
        <f t="shared" si="5"/>
        <v>0.8865122037201014</v>
      </c>
    </row>
    <row r="123" spans="1:8" ht="12.75">
      <c r="A123" s="4" t="s">
        <v>127</v>
      </c>
      <c r="B123">
        <v>845</v>
      </c>
      <c r="C123">
        <v>623</v>
      </c>
      <c r="D123">
        <v>339</v>
      </c>
      <c r="E123">
        <v>561</v>
      </c>
      <c r="F123" s="1">
        <f t="shared" si="3"/>
        <v>73.72781065088758</v>
      </c>
      <c r="G123" s="1">
        <f t="shared" si="4"/>
        <v>60.42780748663102</v>
      </c>
      <c r="H123" s="2">
        <f t="shared" si="5"/>
        <v>0.8196066986549472</v>
      </c>
    </row>
    <row r="124" spans="1:8" ht="12.75">
      <c r="A124" s="4" t="s">
        <v>128</v>
      </c>
      <c r="B124">
        <v>1382</v>
      </c>
      <c r="C124">
        <v>992</v>
      </c>
      <c r="D124">
        <v>639</v>
      </c>
      <c r="E124">
        <v>1029</v>
      </c>
      <c r="F124" s="1">
        <f t="shared" si="3"/>
        <v>71.78002894356005</v>
      </c>
      <c r="G124" s="1">
        <f t="shared" si="4"/>
        <v>62.09912536443149</v>
      </c>
      <c r="H124" s="2">
        <f t="shared" si="5"/>
        <v>0.8651309602181887</v>
      </c>
    </row>
    <row r="125" spans="1:8" ht="12.75">
      <c r="A125" s="4" t="s">
        <v>129</v>
      </c>
      <c r="B125">
        <v>660</v>
      </c>
      <c r="C125">
        <v>494</v>
      </c>
      <c r="D125">
        <v>308</v>
      </c>
      <c r="E125">
        <v>474</v>
      </c>
      <c r="F125" s="1">
        <f t="shared" si="3"/>
        <v>74.84848484848484</v>
      </c>
      <c r="G125" s="1">
        <f t="shared" si="4"/>
        <v>64.9789029535865</v>
      </c>
      <c r="H125" s="2">
        <f t="shared" si="5"/>
        <v>0.8681391892584431</v>
      </c>
    </row>
    <row r="126" spans="1:8" ht="12.75">
      <c r="A126" s="8" t="s">
        <v>130</v>
      </c>
      <c r="B126" s="6">
        <f>SUM(B127:B149)</f>
        <v>13183</v>
      </c>
      <c r="C126" s="6">
        <f>SUM(C127:C149)</f>
        <v>9714</v>
      </c>
      <c r="D126" s="6">
        <f>SUM(D127:D149)</f>
        <v>5635</v>
      </c>
      <c r="E126" s="6">
        <f>SUM(E127:E149)</f>
        <v>9104</v>
      </c>
      <c r="F126" s="1">
        <f>C126*100/B126</f>
        <v>73.68580747932944</v>
      </c>
      <c r="G126" s="1">
        <f>D126*100/E126</f>
        <v>61.89586994727592</v>
      </c>
      <c r="H126" s="2">
        <f>G126/F126</f>
        <v>0.8399971726528087</v>
      </c>
    </row>
    <row r="127" spans="1:8" ht="12.75">
      <c r="A127" s="4" t="s">
        <v>131</v>
      </c>
      <c r="B127">
        <v>886</v>
      </c>
      <c r="C127">
        <v>725</v>
      </c>
      <c r="D127">
        <v>215</v>
      </c>
      <c r="E127">
        <v>376</v>
      </c>
      <c r="F127" s="1">
        <f t="shared" si="3"/>
        <v>81.82844243792326</v>
      </c>
      <c r="G127" s="1">
        <f t="shared" si="4"/>
        <v>57.180851063829785</v>
      </c>
      <c r="H127" s="2">
        <f t="shared" si="5"/>
        <v>0.6987894350696991</v>
      </c>
    </row>
    <row r="128" spans="1:8" ht="12.75">
      <c r="A128" s="4" t="s">
        <v>132</v>
      </c>
      <c r="B128">
        <v>163</v>
      </c>
      <c r="C128">
        <v>119</v>
      </c>
      <c r="D128">
        <v>112</v>
      </c>
      <c r="E128">
        <v>156</v>
      </c>
      <c r="F128" s="1">
        <f t="shared" si="3"/>
        <v>73.00613496932516</v>
      </c>
      <c r="G128" s="1">
        <f t="shared" si="4"/>
        <v>71.7948717948718</v>
      </c>
      <c r="H128" s="2">
        <f t="shared" si="5"/>
        <v>0.9834087481146304</v>
      </c>
    </row>
    <row r="129" spans="1:8" ht="12.75">
      <c r="A129" s="4" t="s">
        <v>133</v>
      </c>
      <c r="B129">
        <v>2111</v>
      </c>
      <c r="C129">
        <v>1351</v>
      </c>
      <c r="D129">
        <v>1764</v>
      </c>
      <c r="E129">
        <v>2524</v>
      </c>
      <c r="F129" s="1">
        <f t="shared" si="3"/>
        <v>63.998105163429656</v>
      </c>
      <c r="G129" s="1">
        <f t="shared" si="4"/>
        <v>69.88906497622821</v>
      </c>
      <c r="H129" s="2">
        <f t="shared" si="5"/>
        <v>1.092048972352463</v>
      </c>
    </row>
    <row r="130" spans="1:8" ht="12.75">
      <c r="A130" s="4" t="s">
        <v>134</v>
      </c>
      <c r="B130">
        <v>470</v>
      </c>
      <c r="C130">
        <v>348</v>
      </c>
      <c r="D130">
        <v>46</v>
      </c>
      <c r="E130">
        <v>168</v>
      </c>
      <c r="F130" s="1">
        <f t="shared" si="3"/>
        <v>74.04255319148936</v>
      </c>
      <c r="G130" s="1">
        <f t="shared" si="4"/>
        <v>27.38095238095238</v>
      </c>
      <c r="H130" s="2">
        <f t="shared" si="5"/>
        <v>0.36980021893814996</v>
      </c>
    </row>
    <row r="131" spans="1:8" ht="12.75">
      <c r="A131" s="4" t="s">
        <v>135</v>
      </c>
      <c r="B131">
        <v>1498</v>
      </c>
      <c r="C131">
        <v>1204</v>
      </c>
      <c r="D131">
        <v>251</v>
      </c>
      <c r="E131">
        <v>545</v>
      </c>
      <c r="F131" s="1">
        <f t="shared" si="3"/>
        <v>80.37383177570094</v>
      </c>
      <c r="G131" s="1">
        <f t="shared" si="4"/>
        <v>46.055045871559635</v>
      </c>
      <c r="H131" s="2">
        <f t="shared" si="5"/>
        <v>0.5730104544484745</v>
      </c>
    </row>
    <row r="132" spans="1:8" ht="12.75">
      <c r="A132" s="4" t="s">
        <v>136</v>
      </c>
      <c r="B132">
        <v>524</v>
      </c>
      <c r="C132">
        <v>381</v>
      </c>
      <c r="D132">
        <v>158</v>
      </c>
      <c r="E132">
        <v>301</v>
      </c>
      <c r="F132" s="1">
        <f t="shared" si="3"/>
        <v>72.70992366412214</v>
      </c>
      <c r="G132" s="1">
        <f t="shared" si="4"/>
        <v>52.49169435215947</v>
      </c>
      <c r="H132" s="2">
        <f t="shared" si="5"/>
        <v>0.72193301418718</v>
      </c>
    </row>
    <row r="133" spans="1:8" ht="12.75">
      <c r="A133" s="4" t="s">
        <v>137</v>
      </c>
      <c r="B133">
        <v>430</v>
      </c>
      <c r="C133">
        <v>358</v>
      </c>
      <c r="D133">
        <v>116</v>
      </c>
      <c r="E133">
        <v>188</v>
      </c>
      <c r="F133" s="1">
        <f t="shared" si="3"/>
        <v>83.25581395348837</v>
      </c>
      <c r="G133" s="1">
        <f t="shared" si="4"/>
        <v>61.702127659574465</v>
      </c>
      <c r="H133" s="2">
        <f t="shared" si="5"/>
        <v>0.7411149411624866</v>
      </c>
    </row>
    <row r="134" spans="1:8" ht="12.75">
      <c r="A134" s="4" t="s">
        <v>138</v>
      </c>
      <c r="B134">
        <v>109</v>
      </c>
      <c r="C134">
        <v>96</v>
      </c>
      <c r="D134">
        <v>6</v>
      </c>
      <c r="E134">
        <v>19</v>
      </c>
      <c r="F134" s="1">
        <f t="shared" si="3"/>
        <v>88.07339449541284</v>
      </c>
      <c r="G134" s="1">
        <f t="shared" si="4"/>
        <v>31.57894736842105</v>
      </c>
      <c r="H134" s="2">
        <f t="shared" si="5"/>
        <v>0.35855263157894735</v>
      </c>
    </row>
    <row r="135" spans="1:8" ht="12.75">
      <c r="A135" s="4" t="s">
        <v>139</v>
      </c>
      <c r="B135">
        <v>1015</v>
      </c>
      <c r="C135">
        <v>724</v>
      </c>
      <c r="D135">
        <v>344</v>
      </c>
      <c r="E135">
        <v>635</v>
      </c>
      <c r="F135" s="1">
        <f t="shared" si="3"/>
        <v>71.33004926108374</v>
      </c>
      <c r="G135" s="1">
        <f t="shared" si="4"/>
        <v>54.173228346456696</v>
      </c>
      <c r="H135" s="2">
        <f t="shared" si="5"/>
        <v>0.759472745464828</v>
      </c>
    </row>
    <row r="136" spans="1:8" ht="12.75">
      <c r="A136" s="4" t="s">
        <v>140</v>
      </c>
      <c r="B136">
        <v>1003</v>
      </c>
      <c r="C136">
        <v>640</v>
      </c>
      <c r="D136">
        <v>828</v>
      </c>
      <c r="E136">
        <v>1191</v>
      </c>
      <c r="F136" s="1">
        <f t="shared" si="3"/>
        <v>63.808574277168496</v>
      </c>
      <c r="G136" s="1">
        <f t="shared" si="4"/>
        <v>69.52141057934509</v>
      </c>
      <c r="H136" s="2">
        <f t="shared" si="5"/>
        <v>1.0895308564231738</v>
      </c>
    </row>
    <row r="137" spans="1:8" ht="12.75">
      <c r="A137" s="4" t="s">
        <v>141</v>
      </c>
      <c r="B137">
        <v>143</v>
      </c>
      <c r="C137">
        <v>108</v>
      </c>
      <c r="D137">
        <v>33</v>
      </c>
      <c r="E137">
        <v>68</v>
      </c>
      <c r="F137" s="1">
        <f t="shared" si="3"/>
        <v>75.52447552447552</v>
      </c>
      <c r="G137" s="1">
        <f t="shared" si="4"/>
        <v>48.529411764705884</v>
      </c>
      <c r="H137" s="2">
        <f t="shared" si="5"/>
        <v>0.6425653594771242</v>
      </c>
    </row>
    <row r="138" spans="1:8" ht="12.75">
      <c r="A138" s="4" t="s">
        <v>142</v>
      </c>
      <c r="B138">
        <v>278</v>
      </c>
      <c r="C138">
        <v>230</v>
      </c>
      <c r="D138">
        <v>280</v>
      </c>
      <c r="E138">
        <v>328</v>
      </c>
      <c r="F138" s="1">
        <f t="shared" si="3"/>
        <v>82.73381294964028</v>
      </c>
      <c r="G138" s="1">
        <f t="shared" si="4"/>
        <v>85.36585365853658</v>
      </c>
      <c r="H138" s="2">
        <f t="shared" si="5"/>
        <v>1.031813361611877</v>
      </c>
    </row>
    <row r="139" spans="1:8" ht="12.75">
      <c r="A139" s="4" t="s">
        <v>143</v>
      </c>
      <c r="B139">
        <v>246</v>
      </c>
      <c r="C139">
        <v>190</v>
      </c>
      <c r="D139">
        <v>26</v>
      </c>
      <c r="E139">
        <v>82</v>
      </c>
      <c r="F139" s="1">
        <f t="shared" si="3"/>
        <v>77.23577235772358</v>
      </c>
      <c r="G139" s="1">
        <f t="shared" si="4"/>
        <v>31.70731707317073</v>
      </c>
      <c r="H139" s="2">
        <f t="shared" si="5"/>
        <v>0.4105263157894737</v>
      </c>
    </row>
    <row r="140" spans="1:8" ht="12.75">
      <c r="A140" s="4" t="s">
        <v>144</v>
      </c>
      <c r="B140">
        <v>150</v>
      </c>
      <c r="C140">
        <v>119</v>
      </c>
      <c r="D140">
        <v>5</v>
      </c>
      <c r="E140">
        <v>36</v>
      </c>
      <c r="F140" s="1">
        <f t="shared" si="3"/>
        <v>79.33333333333333</v>
      </c>
      <c r="G140" s="1">
        <f t="shared" si="4"/>
        <v>13.88888888888889</v>
      </c>
      <c r="H140" s="2">
        <f aca="true" t="shared" si="6" ref="H140:H203">G140/F140</f>
        <v>0.1750700280112045</v>
      </c>
    </row>
    <row r="141" spans="1:8" ht="12.75">
      <c r="A141" s="4" t="s">
        <v>145</v>
      </c>
      <c r="B141">
        <v>416</v>
      </c>
      <c r="C141">
        <v>338</v>
      </c>
      <c r="D141">
        <v>35</v>
      </c>
      <c r="E141">
        <v>113</v>
      </c>
      <c r="F141" s="1">
        <f t="shared" si="3"/>
        <v>81.25</v>
      </c>
      <c r="G141" s="1">
        <f t="shared" si="4"/>
        <v>30.97345132743363</v>
      </c>
      <c r="H141" s="2">
        <f t="shared" si="6"/>
        <v>0.381211708645337</v>
      </c>
    </row>
    <row r="142" spans="1:8" ht="12.75">
      <c r="A142" s="4" t="s">
        <v>146</v>
      </c>
      <c r="B142">
        <v>326</v>
      </c>
      <c r="C142">
        <v>247</v>
      </c>
      <c r="D142">
        <v>65</v>
      </c>
      <c r="E142">
        <v>144</v>
      </c>
      <c r="F142" s="1">
        <f aca="true" t="shared" si="7" ref="F142:F209">C142*100/B142</f>
        <v>75.76687116564418</v>
      </c>
      <c r="G142" s="1">
        <f aca="true" t="shared" si="8" ref="G142:G209">D142*100/E142</f>
        <v>45.138888888888886</v>
      </c>
      <c r="H142" s="2">
        <f t="shared" si="6"/>
        <v>0.5957602339181286</v>
      </c>
    </row>
    <row r="143" spans="1:8" ht="12.75">
      <c r="A143" s="4" t="s">
        <v>147</v>
      </c>
      <c r="B143">
        <v>697</v>
      </c>
      <c r="C143">
        <v>506</v>
      </c>
      <c r="D143">
        <v>914</v>
      </c>
      <c r="E143">
        <v>1105</v>
      </c>
      <c r="F143" s="1">
        <f t="shared" si="7"/>
        <v>72.59684361549498</v>
      </c>
      <c r="G143" s="1">
        <f t="shared" si="8"/>
        <v>82.71493212669684</v>
      </c>
      <c r="H143" s="2">
        <f t="shared" si="6"/>
        <v>1.1393736698084524</v>
      </c>
    </row>
    <row r="144" spans="1:8" ht="12.75">
      <c r="A144" s="4" t="s">
        <v>148</v>
      </c>
      <c r="B144">
        <v>569</v>
      </c>
      <c r="C144">
        <v>424</v>
      </c>
      <c r="D144">
        <v>73</v>
      </c>
      <c r="E144">
        <v>218</v>
      </c>
      <c r="F144" s="1">
        <f t="shared" si="7"/>
        <v>74.51669595782074</v>
      </c>
      <c r="G144" s="1">
        <f t="shared" si="8"/>
        <v>33.48623853211009</v>
      </c>
      <c r="H144" s="2">
        <f t="shared" si="6"/>
        <v>0.44937900294270383</v>
      </c>
    </row>
    <row r="145" spans="1:8" ht="12.75">
      <c r="A145" s="4" t="s">
        <v>149</v>
      </c>
      <c r="B145">
        <v>391</v>
      </c>
      <c r="C145">
        <v>328</v>
      </c>
      <c r="D145">
        <v>23</v>
      </c>
      <c r="E145">
        <v>86</v>
      </c>
      <c r="F145" s="1">
        <f t="shared" si="7"/>
        <v>83.88746803069054</v>
      </c>
      <c r="G145" s="1">
        <f t="shared" si="8"/>
        <v>26.74418604651163</v>
      </c>
      <c r="H145" s="2">
        <f t="shared" si="6"/>
        <v>0.318810266591038</v>
      </c>
    </row>
    <row r="146" spans="1:8" ht="12.75">
      <c r="A146" s="4" t="s">
        <v>150</v>
      </c>
      <c r="B146">
        <v>336</v>
      </c>
      <c r="C146">
        <v>239</v>
      </c>
      <c r="D146">
        <v>39</v>
      </c>
      <c r="E146">
        <v>136</v>
      </c>
      <c r="F146" s="1">
        <f t="shared" si="7"/>
        <v>71.13095238095238</v>
      </c>
      <c r="G146" s="1">
        <f t="shared" si="8"/>
        <v>28.676470588235293</v>
      </c>
      <c r="H146" s="2">
        <f t="shared" si="6"/>
        <v>0.4031503814915087</v>
      </c>
    </row>
    <row r="147" spans="1:8" ht="12.75">
      <c r="A147" s="4" t="s">
        <v>151</v>
      </c>
      <c r="B147">
        <v>566</v>
      </c>
      <c r="C147">
        <v>436</v>
      </c>
      <c r="D147">
        <v>168</v>
      </c>
      <c r="E147">
        <v>298</v>
      </c>
      <c r="F147" s="1">
        <f t="shared" si="7"/>
        <v>77.03180212014134</v>
      </c>
      <c r="G147" s="1">
        <f t="shared" si="8"/>
        <v>56.375838926174495</v>
      </c>
      <c r="H147" s="2">
        <f t="shared" si="6"/>
        <v>0.7318514869774029</v>
      </c>
    </row>
    <row r="148" spans="1:8" ht="12.75">
      <c r="A148" s="4" t="s">
        <v>152</v>
      </c>
      <c r="B148">
        <v>429</v>
      </c>
      <c r="C148">
        <v>291</v>
      </c>
      <c r="D148">
        <v>71</v>
      </c>
      <c r="E148">
        <v>209</v>
      </c>
      <c r="F148" s="1">
        <f t="shared" si="7"/>
        <v>67.83216783216783</v>
      </c>
      <c r="G148" s="1">
        <f t="shared" si="8"/>
        <v>33.97129186602871</v>
      </c>
      <c r="H148" s="2">
        <f t="shared" si="6"/>
        <v>0.5008138903960934</v>
      </c>
    </row>
    <row r="149" spans="1:8" ht="12.75">
      <c r="A149" s="4" t="s">
        <v>153</v>
      </c>
      <c r="B149">
        <v>427</v>
      </c>
      <c r="C149">
        <v>312</v>
      </c>
      <c r="D149">
        <v>63</v>
      </c>
      <c r="E149">
        <v>178</v>
      </c>
      <c r="F149" s="1">
        <f t="shared" si="7"/>
        <v>73.06791569086651</v>
      </c>
      <c r="G149" s="1">
        <f t="shared" si="8"/>
        <v>35.39325842696629</v>
      </c>
      <c r="H149" s="2">
        <f t="shared" si="6"/>
        <v>0.48438850475367323</v>
      </c>
    </row>
    <row r="150" spans="1:8" ht="12.75">
      <c r="A150" s="8" t="s">
        <v>154</v>
      </c>
      <c r="B150" s="6">
        <f>SUM(B151:B170)</f>
        <v>24407</v>
      </c>
      <c r="C150" s="6">
        <f>SUM(C151:C170)</f>
        <v>18072</v>
      </c>
      <c r="D150" s="6">
        <f>SUM(D151:D170)</f>
        <v>14959</v>
      </c>
      <c r="E150" s="6">
        <f>SUM(E151:E170)</f>
        <v>21294</v>
      </c>
      <c r="F150" s="1">
        <f>C150*100/B150</f>
        <v>74.04433154422911</v>
      </c>
      <c r="G150" s="1">
        <f>D150*100/E150</f>
        <v>70.24983563445102</v>
      </c>
      <c r="H150" s="2">
        <f>G150/F150</f>
        <v>0.9487537286022831</v>
      </c>
    </row>
    <row r="151" spans="1:8" ht="12.75">
      <c r="A151" s="4" t="s">
        <v>155</v>
      </c>
      <c r="B151">
        <v>326</v>
      </c>
      <c r="C151">
        <v>274</v>
      </c>
      <c r="D151">
        <v>56</v>
      </c>
      <c r="E151">
        <v>108</v>
      </c>
      <c r="F151" s="1">
        <f t="shared" si="7"/>
        <v>84.04907975460122</v>
      </c>
      <c r="G151" s="1">
        <f t="shared" si="8"/>
        <v>51.851851851851855</v>
      </c>
      <c r="H151" s="2">
        <f t="shared" si="6"/>
        <v>0.6169234928359016</v>
      </c>
    </row>
    <row r="152" spans="1:8" ht="12.75">
      <c r="A152" s="4" t="s">
        <v>156</v>
      </c>
      <c r="B152">
        <v>690</v>
      </c>
      <c r="C152">
        <v>552</v>
      </c>
      <c r="D152">
        <v>128</v>
      </c>
      <c r="E152">
        <v>266</v>
      </c>
      <c r="F152" s="1">
        <f t="shared" si="7"/>
        <v>80</v>
      </c>
      <c r="G152" s="1">
        <f t="shared" si="8"/>
        <v>48.1203007518797</v>
      </c>
      <c r="H152" s="2">
        <f t="shared" si="6"/>
        <v>0.6015037593984962</v>
      </c>
    </row>
    <row r="153" spans="1:8" ht="12.75">
      <c r="A153" s="4" t="s">
        <v>157</v>
      </c>
      <c r="B153">
        <v>272</v>
      </c>
      <c r="C153">
        <v>210</v>
      </c>
      <c r="D153">
        <v>378</v>
      </c>
      <c r="E153">
        <v>440</v>
      </c>
      <c r="F153" s="1">
        <f t="shared" si="7"/>
        <v>77.20588235294117</v>
      </c>
      <c r="G153" s="1">
        <f t="shared" si="8"/>
        <v>85.9090909090909</v>
      </c>
      <c r="H153" s="2">
        <f t="shared" si="6"/>
        <v>1.1127272727272728</v>
      </c>
    </row>
    <row r="154" spans="1:8" ht="12.75">
      <c r="A154" s="4" t="s">
        <v>158</v>
      </c>
      <c r="B154">
        <v>724</v>
      </c>
      <c r="C154">
        <v>548</v>
      </c>
      <c r="D154">
        <v>900</v>
      </c>
      <c r="E154">
        <v>1076</v>
      </c>
      <c r="F154" s="1">
        <f t="shared" si="7"/>
        <v>75.69060773480663</v>
      </c>
      <c r="G154" s="1">
        <f t="shared" si="8"/>
        <v>83.64312267657992</v>
      </c>
      <c r="H154" s="2">
        <f t="shared" si="6"/>
        <v>1.1050660733183186</v>
      </c>
    </row>
    <row r="155" spans="1:8" ht="12.75">
      <c r="A155" s="4" t="s">
        <v>159</v>
      </c>
      <c r="B155">
        <v>648</v>
      </c>
      <c r="C155">
        <v>525</v>
      </c>
      <c r="D155">
        <v>222</v>
      </c>
      <c r="E155">
        <v>345</v>
      </c>
      <c r="F155" s="1">
        <f t="shared" si="7"/>
        <v>81.01851851851852</v>
      </c>
      <c r="G155" s="1">
        <f t="shared" si="8"/>
        <v>64.34782608695652</v>
      </c>
      <c r="H155" s="2">
        <f t="shared" si="6"/>
        <v>0.7942360248447204</v>
      </c>
    </row>
    <row r="156" spans="1:8" ht="12.75">
      <c r="A156" s="4" t="s">
        <v>160</v>
      </c>
      <c r="B156">
        <v>845</v>
      </c>
      <c r="C156">
        <v>602</v>
      </c>
      <c r="D156">
        <v>366</v>
      </c>
      <c r="E156">
        <v>609</v>
      </c>
      <c r="F156" s="1">
        <f t="shared" si="7"/>
        <v>71.24260355029585</v>
      </c>
      <c r="G156" s="1">
        <f t="shared" si="8"/>
        <v>60.09852216748769</v>
      </c>
      <c r="H156" s="2">
        <f t="shared" si="6"/>
        <v>0.8435756018526096</v>
      </c>
    </row>
    <row r="157" spans="1:8" ht="12.75">
      <c r="A157" s="4" t="s">
        <v>161</v>
      </c>
      <c r="B157">
        <v>409</v>
      </c>
      <c r="C157">
        <v>310</v>
      </c>
      <c r="D157">
        <v>187</v>
      </c>
      <c r="E157">
        <v>286</v>
      </c>
      <c r="F157" s="1">
        <f t="shared" si="7"/>
        <v>75.79462102689486</v>
      </c>
      <c r="G157" s="1">
        <f t="shared" si="8"/>
        <v>65.38461538461539</v>
      </c>
      <c r="H157" s="2">
        <f t="shared" si="6"/>
        <v>0.8626550868486353</v>
      </c>
    </row>
    <row r="158" spans="1:8" ht="12.75">
      <c r="A158" s="4" t="s">
        <v>162</v>
      </c>
      <c r="B158">
        <v>487</v>
      </c>
      <c r="C158">
        <v>398</v>
      </c>
      <c r="D158">
        <v>255</v>
      </c>
      <c r="E158">
        <v>344</v>
      </c>
      <c r="F158" s="1">
        <f t="shared" si="7"/>
        <v>81.72484599589322</v>
      </c>
      <c r="G158" s="1">
        <f t="shared" si="8"/>
        <v>74.12790697674419</v>
      </c>
      <c r="H158" s="2">
        <f t="shared" si="6"/>
        <v>0.9070424798410659</v>
      </c>
    </row>
    <row r="159" spans="1:8" ht="12.75">
      <c r="A159" s="4" t="s">
        <v>163</v>
      </c>
      <c r="B159">
        <v>411</v>
      </c>
      <c r="C159">
        <v>324</v>
      </c>
      <c r="D159">
        <v>473</v>
      </c>
      <c r="E159">
        <v>560</v>
      </c>
      <c r="F159" s="1">
        <f t="shared" si="7"/>
        <v>78.83211678832117</v>
      </c>
      <c r="G159" s="1">
        <f t="shared" si="8"/>
        <v>84.46428571428571</v>
      </c>
      <c r="H159" s="2">
        <f t="shared" si="6"/>
        <v>1.0714451058201058</v>
      </c>
    </row>
    <row r="160" spans="1:8" ht="12.75">
      <c r="A160" s="4" t="s">
        <v>164</v>
      </c>
      <c r="B160">
        <v>1455</v>
      </c>
      <c r="C160">
        <v>1125</v>
      </c>
      <c r="D160">
        <v>937</v>
      </c>
      <c r="E160">
        <v>1267</v>
      </c>
      <c r="F160" s="1">
        <f t="shared" si="7"/>
        <v>77.31958762886597</v>
      </c>
      <c r="G160" s="1">
        <f t="shared" si="8"/>
        <v>73.9542225730071</v>
      </c>
      <c r="H160" s="2">
        <f t="shared" si="6"/>
        <v>0.9564746119442252</v>
      </c>
    </row>
    <row r="161" spans="1:8" ht="12.75">
      <c r="A161" s="4" t="s">
        <v>165</v>
      </c>
      <c r="B161">
        <v>3956</v>
      </c>
      <c r="C161">
        <v>2546</v>
      </c>
      <c r="D161">
        <v>4768</v>
      </c>
      <c r="E161">
        <v>6178</v>
      </c>
      <c r="F161" s="1">
        <f t="shared" si="7"/>
        <v>64.35793731041456</v>
      </c>
      <c r="G161" s="1">
        <f t="shared" si="8"/>
        <v>77.17707996115247</v>
      </c>
      <c r="H161" s="2">
        <f t="shared" si="6"/>
        <v>1.1991851073303974</v>
      </c>
    </row>
    <row r="162" spans="1:8" ht="12.75">
      <c r="A162" s="4" t="s">
        <v>166</v>
      </c>
      <c r="B162">
        <v>1099</v>
      </c>
      <c r="C162">
        <v>837</v>
      </c>
      <c r="D162">
        <v>306</v>
      </c>
      <c r="E162">
        <v>568</v>
      </c>
      <c r="F162" s="1">
        <f t="shared" si="7"/>
        <v>76.16014558689717</v>
      </c>
      <c r="G162" s="1">
        <f t="shared" si="8"/>
        <v>53.87323943661972</v>
      </c>
      <c r="H162" s="2">
        <f t="shared" si="6"/>
        <v>0.7073678630925337</v>
      </c>
    </row>
    <row r="163" spans="1:8" ht="12.75">
      <c r="A163" s="4" t="s">
        <v>167</v>
      </c>
      <c r="B163">
        <v>1709</v>
      </c>
      <c r="C163">
        <v>1262</v>
      </c>
      <c r="D163">
        <v>675</v>
      </c>
      <c r="E163">
        <v>1122</v>
      </c>
      <c r="F163" s="1">
        <f t="shared" si="7"/>
        <v>73.84435342305441</v>
      </c>
      <c r="G163" s="1">
        <f t="shared" si="8"/>
        <v>60.160427807486634</v>
      </c>
      <c r="H163" s="2">
        <f t="shared" si="6"/>
        <v>0.8146923226861701</v>
      </c>
    </row>
    <row r="164" spans="1:8" ht="12.75">
      <c r="A164" s="4" t="s">
        <v>168</v>
      </c>
      <c r="B164">
        <v>2009</v>
      </c>
      <c r="C164">
        <v>1626</v>
      </c>
      <c r="D164">
        <v>730</v>
      </c>
      <c r="E164">
        <v>1113</v>
      </c>
      <c r="F164" s="1">
        <f t="shared" si="7"/>
        <v>80.93578894972623</v>
      </c>
      <c r="G164" s="1">
        <f t="shared" si="8"/>
        <v>65.5884995507637</v>
      </c>
      <c r="H164" s="2">
        <f t="shared" si="6"/>
        <v>0.8103769716942453</v>
      </c>
    </row>
    <row r="165" spans="1:8" ht="12.75">
      <c r="A165" s="4" t="s">
        <v>169</v>
      </c>
      <c r="B165">
        <v>1096</v>
      </c>
      <c r="C165">
        <v>855</v>
      </c>
      <c r="D165">
        <v>510</v>
      </c>
      <c r="E165">
        <v>751</v>
      </c>
      <c r="F165" s="1">
        <f t="shared" si="7"/>
        <v>78.01094890510949</v>
      </c>
      <c r="G165" s="1">
        <f t="shared" si="8"/>
        <v>67.90945406125167</v>
      </c>
      <c r="H165" s="2">
        <f t="shared" si="6"/>
        <v>0.8705118321769805</v>
      </c>
    </row>
    <row r="166" spans="1:8" ht="12.75">
      <c r="A166" s="4" t="s">
        <v>170</v>
      </c>
      <c r="B166">
        <v>1986</v>
      </c>
      <c r="C166">
        <v>1452</v>
      </c>
      <c r="D166">
        <v>1068</v>
      </c>
      <c r="E166">
        <v>1602</v>
      </c>
      <c r="F166" s="1">
        <f t="shared" si="7"/>
        <v>73.1117824773414</v>
      </c>
      <c r="G166" s="1">
        <f t="shared" si="8"/>
        <v>66.66666666666667</v>
      </c>
      <c r="H166" s="2">
        <f t="shared" si="6"/>
        <v>0.9118457300275482</v>
      </c>
    </row>
    <row r="167" spans="1:8" ht="12.75">
      <c r="A167" s="4" t="s">
        <v>171</v>
      </c>
      <c r="B167">
        <v>1361</v>
      </c>
      <c r="C167">
        <v>1058</v>
      </c>
      <c r="D167">
        <v>1245</v>
      </c>
      <c r="E167">
        <v>1548</v>
      </c>
      <c r="F167" s="1">
        <f t="shared" si="7"/>
        <v>77.73695811903012</v>
      </c>
      <c r="G167" s="1">
        <f t="shared" si="8"/>
        <v>80.42635658914729</v>
      </c>
      <c r="H167" s="2">
        <f t="shared" si="6"/>
        <v>1.0345961372195602</v>
      </c>
    </row>
    <row r="168" spans="1:8" ht="12.75">
      <c r="A168" s="4" t="s">
        <v>172</v>
      </c>
      <c r="B168">
        <v>1304</v>
      </c>
      <c r="C168">
        <v>899</v>
      </c>
      <c r="D168">
        <v>421</v>
      </c>
      <c r="E168">
        <v>826</v>
      </c>
      <c r="F168" s="1">
        <f t="shared" si="7"/>
        <v>68.94171779141104</v>
      </c>
      <c r="G168" s="1">
        <f t="shared" si="8"/>
        <v>50.96852300242131</v>
      </c>
      <c r="H168" s="2">
        <f t="shared" si="6"/>
        <v>0.7392987096235527</v>
      </c>
    </row>
    <row r="169" spans="1:8" ht="12.75">
      <c r="A169" s="4" t="s">
        <v>173</v>
      </c>
      <c r="B169">
        <v>2457</v>
      </c>
      <c r="C169">
        <v>1689</v>
      </c>
      <c r="D169">
        <v>1058</v>
      </c>
      <c r="E169">
        <v>1826</v>
      </c>
      <c r="F169" s="1">
        <f t="shared" si="7"/>
        <v>68.74236874236874</v>
      </c>
      <c r="G169" s="1">
        <f t="shared" si="8"/>
        <v>57.9408543263965</v>
      </c>
      <c r="H169" s="2">
        <f t="shared" si="6"/>
        <v>0.8428696215509544</v>
      </c>
    </row>
    <row r="170" spans="1:8" ht="12.75">
      <c r="A170" s="4" t="s">
        <v>174</v>
      </c>
      <c r="B170">
        <v>1163</v>
      </c>
      <c r="C170">
        <v>980</v>
      </c>
      <c r="D170">
        <v>276</v>
      </c>
      <c r="E170">
        <v>459</v>
      </c>
      <c r="F170" s="1">
        <f t="shared" si="7"/>
        <v>84.26483233018057</v>
      </c>
      <c r="G170" s="1">
        <f t="shared" si="8"/>
        <v>60.130718954248366</v>
      </c>
      <c r="H170" s="2">
        <f t="shared" si="6"/>
        <v>0.7135921035080699</v>
      </c>
    </row>
    <row r="171" spans="1:8" ht="12.75">
      <c r="A171" s="8" t="s">
        <v>175</v>
      </c>
      <c r="B171" s="6">
        <f>SUM(B172:B191)</f>
        <v>15053</v>
      </c>
      <c r="C171" s="6">
        <f>SUM(C172:C191)</f>
        <v>10391</v>
      </c>
      <c r="D171" s="6">
        <f>SUM(D172:D191)</f>
        <v>4675</v>
      </c>
      <c r="E171" s="6">
        <f>SUM(E172:E191)</f>
        <v>9337</v>
      </c>
      <c r="F171" s="1">
        <f>C171*100/B171</f>
        <v>69.0294293496313</v>
      </c>
      <c r="G171" s="1">
        <f>D171*100/E171</f>
        <v>50.06961550819321</v>
      </c>
      <c r="H171" s="2">
        <f>G171/F171</f>
        <v>0.7253372363052953</v>
      </c>
    </row>
    <row r="172" spans="1:8" ht="12.75">
      <c r="A172" s="4" t="s">
        <v>176</v>
      </c>
      <c r="B172">
        <v>363</v>
      </c>
      <c r="C172">
        <v>282</v>
      </c>
      <c r="D172">
        <v>51</v>
      </c>
      <c r="E172">
        <v>132</v>
      </c>
      <c r="F172" s="1">
        <f t="shared" si="7"/>
        <v>77.68595041322314</v>
      </c>
      <c r="G172" s="1">
        <f t="shared" si="8"/>
        <v>38.63636363636363</v>
      </c>
      <c r="H172" s="2">
        <f t="shared" si="6"/>
        <v>0.4973404255319149</v>
      </c>
    </row>
    <row r="173" spans="1:8" ht="12.75">
      <c r="A173" s="4" t="s">
        <v>177</v>
      </c>
      <c r="B173">
        <v>648</v>
      </c>
      <c r="C173">
        <v>523</v>
      </c>
      <c r="D173">
        <v>38</v>
      </c>
      <c r="E173">
        <v>163</v>
      </c>
      <c r="F173" s="1">
        <f t="shared" si="7"/>
        <v>80.70987654320987</v>
      </c>
      <c r="G173" s="1">
        <f t="shared" si="8"/>
        <v>23.312883435582823</v>
      </c>
      <c r="H173" s="2">
        <f t="shared" si="6"/>
        <v>0.2888479630259593</v>
      </c>
    </row>
    <row r="174" spans="1:8" ht="12.75">
      <c r="A174" s="4" t="s">
        <v>178</v>
      </c>
      <c r="B174">
        <v>683</v>
      </c>
      <c r="C174">
        <v>521</v>
      </c>
      <c r="D174">
        <v>116</v>
      </c>
      <c r="E174">
        <v>278</v>
      </c>
      <c r="F174" s="1">
        <f t="shared" si="7"/>
        <v>76.28111273792094</v>
      </c>
      <c r="G174" s="1">
        <f t="shared" si="8"/>
        <v>41.726618705035975</v>
      </c>
      <c r="H174" s="2">
        <f t="shared" si="6"/>
        <v>0.5470111434844448</v>
      </c>
    </row>
    <row r="175" spans="1:8" ht="12.75">
      <c r="A175" s="4" t="s">
        <v>179</v>
      </c>
      <c r="B175">
        <v>518</v>
      </c>
      <c r="C175">
        <v>359</v>
      </c>
      <c r="D175">
        <v>58</v>
      </c>
      <c r="E175">
        <v>217</v>
      </c>
      <c r="F175" s="1">
        <f t="shared" si="7"/>
        <v>69.3050193050193</v>
      </c>
      <c r="G175" s="1">
        <f t="shared" si="8"/>
        <v>26.72811059907834</v>
      </c>
      <c r="H175" s="2">
        <f t="shared" si="6"/>
        <v>0.3856590888669243</v>
      </c>
    </row>
    <row r="176" spans="1:8" ht="12.75">
      <c r="A176" s="4" t="s">
        <v>180</v>
      </c>
      <c r="B176">
        <v>265</v>
      </c>
      <c r="C176">
        <v>218</v>
      </c>
      <c r="D176">
        <v>37</v>
      </c>
      <c r="E176">
        <v>84</v>
      </c>
      <c r="F176" s="1">
        <f t="shared" si="7"/>
        <v>82.26415094339623</v>
      </c>
      <c r="G176" s="1">
        <f t="shared" si="8"/>
        <v>44.04761904761905</v>
      </c>
      <c r="H176" s="2">
        <f t="shared" si="6"/>
        <v>0.53544124071647</v>
      </c>
    </row>
    <row r="177" spans="1:8" ht="12.75">
      <c r="A177" s="4" t="s">
        <v>181</v>
      </c>
      <c r="B177">
        <v>261</v>
      </c>
      <c r="C177">
        <v>207</v>
      </c>
      <c r="D177">
        <v>38</v>
      </c>
      <c r="E177">
        <v>92</v>
      </c>
      <c r="F177" s="1">
        <f t="shared" si="7"/>
        <v>79.3103448275862</v>
      </c>
      <c r="G177" s="1">
        <f t="shared" si="8"/>
        <v>41.30434782608695</v>
      </c>
      <c r="H177" s="2">
        <f t="shared" si="6"/>
        <v>0.5207939508506616</v>
      </c>
    </row>
    <row r="178" spans="1:8" ht="12.75">
      <c r="A178" s="4" t="s">
        <v>182</v>
      </c>
      <c r="B178">
        <v>302</v>
      </c>
      <c r="C178">
        <v>232</v>
      </c>
      <c r="D178">
        <v>70</v>
      </c>
      <c r="E178">
        <v>140</v>
      </c>
      <c r="F178" s="1">
        <f t="shared" si="7"/>
        <v>76.82119205298014</v>
      </c>
      <c r="G178" s="1">
        <f t="shared" si="8"/>
        <v>50</v>
      </c>
      <c r="H178" s="2">
        <f t="shared" si="6"/>
        <v>0.6508620689655172</v>
      </c>
    </row>
    <row r="179" spans="1:8" ht="12.75">
      <c r="A179" s="4" t="s">
        <v>183</v>
      </c>
      <c r="B179">
        <v>1260</v>
      </c>
      <c r="C179">
        <v>875</v>
      </c>
      <c r="D179">
        <v>505</v>
      </c>
      <c r="E179">
        <v>890</v>
      </c>
      <c r="F179" s="1">
        <f t="shared" si="7"/>
        <v>69.44444444444444</v>
      </c>
      <c r="G179" s="1">
        <f t="shared" si="8"/>
        <v>56.741573033707866</v>
      </c>
      <c r="H179" s="2">
        <f t="shared" si="6"/>
        <v>0.8170786516853933</v>
      </c>
    </row>
    <row r="180" spans="1:8" ht="12.75">
      <c r="A180" s="4" t="s">
        <v>184</v>
      </c>
      <c r="B180">
        <v>462</v>
      </c>
      <c r="C180">
        <v>326</v>
      </c>
      <c r="D180">
        <v>157</v>
      </c>
      <c r="E180">
        <v>293</v>
      </c>
      <c r="F180" s="1">
        <f t="shared" si="7"/>
        <v>70.56277056277057</v>
      </c>
      <c r="G180" s="1">
        <f t="shared" si="8"/>
        <v>53.58361774744027</v>
      </c>
      <c r="H180" s="2">
        <f t="shared" si="6"/>
        <v>0.7593751962980799</v>
      </c>
    </row>
    <row r="181" spans="1:8" ht="12.75">
      <c r="A181" s="4" t="s">
        <v>185</v>
      </c>
      <c r="B181">
        <v>574</v>
      </c>
      <c r="C181">
        <v>456</v>
      </c>
      <c r="D181">
        <v>86</v>
      </c>
      <c r="E181">
        <v>204</v>
      </c>
      <c r="F181" s="1">
        <f t="shared" si="7"/>
        <v>79.44250871080139</v>
      </c>
      <c r="G181" s="1">
        <f t="shared" si="8"/>
        <v>42.15686274509804</v>
      </c>
      <c r="H181" s="2">
        <f t="shared" si="6"/>
        <v>0.5306587547299622</v>
      </c>
    </row>
    <row r="182" spans="1:8" ht="12.75">
      <c r="A182" s="4" t="s">
        <v>186</v>
      </c>
      <c r="B182">
        <v>552</v>
      </c>
      <c r="C182">
        <v>436</v>
      </c>
      <c r="D182">
        <v>61</v>
      </c>
      <c r="E182">
        <v>177</v>
      </c>
      <c r="F182" s="1">
        <f t="shared" si="7"/>
        <v>78.98550724637681</v>
      </c>
      <c r="G182" s="1">
        <f t="shared" si="8"/>
        <v>34.463276836158194</v>
      </c>
      <c r="H182" s="2">
        <f t="shared" si="6"/>
        <v>0.4363240553568652</v>
      </c>
    </row>
    <row r="183" spans="1:8" ht="12.75">
      <c r="A183" s="4" t="s">
        <v>187</v>
      </c>
      <c r="B183">
        <v>75</v>
      </c>
      <c r="C183">
        <v>49</v>
      </c>
      <c r="D183">
        <v>11</v>
      </c>
      <c r="E183">
        <v>37</v>
      </c>
      <c r="F183" s="1">
        <f t="shared" si="7"/>
        <v>65.33333333333333</v>
      </c>
      <c r="G183" s="1">
        <f t="shared" si="8"/>
        <v>29.72972972972973</v>
      </c>
      <c r="H183" s="2">
        <f t="shared" si="6"/>
        <v>0.45504688361831225</v>
      </c>
    </row>
    <row r="184" spans="1:8" ht="12.75">
      <c r="A184" s="4" t="s">
        <v>188</v>
      </c>
      <c r="B184">
        <v>142</v>
      </c>
      <c r="C184">
        <v>96</v>
      </c>
      <c r="D184">
        <v>13</v>
      </c>
      <c r="E184">
        <v>59</v>
      </c>
      <c r="F184" s="1">
        <f t="shared" si="7"/>
        <v>67.6056338028169</v>
      </c>
      <c r="G184" s="1">
        <f t="shared" si="8"/>
        <v>22.033898305084747</v>
      </c>
      <c r="H184" s="2">
        <f t="shared" si="6"/>
        <v>0.32591807909604525</v>
      </c>
    </row>
    <row r="185" spans="1:8" ht="12.75">
      <c r="A185" s="4" t="s">
        <v>189</v>
      </c>
      <c r="B185">
        <v>1134</v>
      </c>
      <c r="C185">
        <v>775</v>
      </c>
      <c r="D185">
        <v>481</v>
      </c>
      <c r="E185">
        <v>840</v>
      </c>
      <c r="F185" s="1">
        <f t="shared" si="7"/>
        <v>68.34215167548501</v>
      </c>
      <c r="G185" s="1">
        <f t="shared" si="8"/>
        <v>57.26190476190476</v>
      </c>
      <c r="H185" s="2">
        <f t="shared" si="6"/>
        <v>0.8378709677419354</v>
      </c>
    </row>
    <row r="186" spans="1:8" ht="12.75">
      <c r="A186" s="4" t="s">
        <v>190</v>
      </c>
      <c r="B186">
        <v>513</v>
      </c>
      <c r="C186">
        <v>382</v>
      </c>
      <c r="D186">
        <v>67</v>
      </c>
      <c r="E186">
        <v>198</v>
      </c>
      <c r="F186" s="1">
        <f t="shared" si="7"/>
        <v>74.46393762183236</v>
      </c>
      <c r="G186" s="1">
        <f t="shared" si="8"/>
        <v>33.83838383838384</v>
      </c>
      <c r="H186" s="2">
        <f t="shared" si="6"/>
        <v>0.4544264635887673</v>
      </c>
    </row>
    <row r="187" spans="1:8" ht="12.75">
      <c r="A187" s="4" t="s">
        <v>191</v>
      </c>
      <c r="B187">
        <v>3453</v>
      </c>
      <c r="C187">
        <v>1905</v>
      </c>
      <c r="D187">
        <v>1918</v>
      </c>
      <c r="E187">
        <v>3466</v>
      </c>
      <c r="F187" s="1">
        <f t="shared" si="7"/>
        <v>55.16941789748045</v>
      </c>
      <c r="G187" s="1">
        <f t="shared" si="8"/>
        <v>55.33756491633007</v>
      </c>
      <c r="H187" s="2">
        <f t="shared" si="6"/>
        <v>1.0030478302156836</v>
      </c>
    </row>
    <row r="188" spans="1:8" ht="12.75">
      <c r="A188" s="4" t="s">
        <v>192</v>
      </c>
      <c r="B188">
        <v>577</v>
      </c>
      <c r="C188">
        <v>444</v>
      </c>
      <c r="D188">
        <v>93</v>
      </c>
      <c r="E188">
        <v>226</v>
      </c>
      <c r="F188" s="1">
        <f t="shared" si="7"/>
        <v>76.94974003466204</v>
      </c>
      <c r="G188" s="1">
        <f t="shared" si="8"/>
        <v>41.150442477876105</v>
      </c>
      <c r="H188" s="2">
        <f t="shared" si="6"/>
        <v>0.5347703898588855</v>
      </c>
    </row>
    <row r="189" spans="1:8" ht="12.75">
      <c r="A189" s="4" t="s">
        <v>193</v>
      </c>
      <c r="B189">
        <v>429</v>
      </c>
      <c r="C189">
        <v>333</v>
      </c>
      <c r="D189">
        <v>76</v>
      </c>
      <c r="E189">
        <v>172</v>
      </c>
      <c r="F189" s="1">
        <f t="shared" si="7"/>
        <v>77.62237762237763</v>
      </c>
      <c r="G189" s="1">
        <f t="shared" si="8"/>
        <v>44.18604651162791</v>
      </c>
      <c r="H189" s="2">
        <f t="shared" si="6"/>
        <v>0.569243662266918</v>
      </c>
    </row>
    <row r="190" spans="1:8" ht="12.75">
      <c r="A190" s="4" t="s">
        <v>194</v>
      </c>
      <c r="B190">
        <v>1712</v>
      </c>
      <c r="C190">
        <v>1065</v>
      </c>
      <c r="D190">
        <v>616</v>
      </c>
      <c r="E190">
        <v>1263</v>
      </c>
      <c r="F190" s="1">
        <f t="shared" si="7"/>
        <v>62.20794392523364</v>
      </c>
      <c r="G190" s="1">
        <f t="shared" si="8"/>
        <v>48.77276326207443</v>
      </c>
      <c r="H190" s="2">
        <f t="shared" si="6"/>
        <v>0.7840278939405767</v>
      </c>
    </row>
    <row r="191" spans="1:8" ht="12.75">
      <c r="A191" s="4" t="s">
        <v>195</v>
      </c>
      <c r="B191">
        <v>1130</v>
      </c>
      <c r="C191">
        <v>907</v>
      </c>
      <c r="D191">
        <v>183</v>
      </c>
      <c r="E191">
        <v>406</v>
      </c>
      <c r="F191" s="1">
        <f t="shared" si="7"/>
        <v>80.26548672566372</v>
      </c>
      <c r="G191" s="1">
        <f t="shared" si="8"/>
        <v>45.073891625615765</v>
      </c>
      <c r="H191" s="2">
        <f t="shared" si="6"/>
        <v>0.5615600610468116</v>
      </c>
    </row>
    <row r="192" spans="1:8" ht="12.75">
      <c r="A192" s="8" t="s">
        <v>196</v>
      </c>
      <c r="B192" s="6">
        <f>SUM(B193:B206)</f>
        <v>19081</v>
      </c>
      <c r="C192" s="6">
        <f>SUM(C193:C206)</f>
        <v>13553</v>
      </c>
      <c r="D192" s="6">
        <f>SUM(D193:D206)</f>
        <v>8272</v>
      </c>
      <c r="E192" s="6">
        <f>SUM(E193:E206)</f>
        <v>13800</v>
      </c>
      <c r="F192" s="1">
        <f>C192*100/B192</f>
        <v>71.02877207693517</v>
      </c>
      <c r="G192" s="1">
        <f>D192*100/E192</f>
        <v>59.94202898550725</v>
      </c>
      <c r="H192" s="2">
        <f>G192/F192</f>
        <v>0.8439119420589271</v>
      </c>
    </row>
    <row r="193" spans="1:8" ht="12.75">
      <c r="A193" s="4" t="s">
        <v>197</v>
      </c>
      <c r="B193">
        <v>365</v>
      </c>
      <c r="C193">
        <v>270</v>
      </c>
      <c r="D193">
        <v>40</v>
      </c>
      <c r="E193">
        <v>135</v>
      </c>
      <c r="F193" s="1">
        <f t="shared" si="7"/>
        <v>73.97260273972603</v>
      </c>
      <c r="G193" s="1">
        <f t="shared" si="8"/>
        <v>29.62962962962963</v>
      </c>
      <c r="H193" s="2">
        <f t="shared" si="6"/>
        <v>0.4005486968449931</v>
      </c>
    </row>
    <row r="194" spans="1:8" ht="12.75">
      <c r="A194" s="4" t="s">
        <v>198</v>
      </c>
      <c r="B194">
        <v>2048</v>
      </c>
      <c r="C194">
        <v>1619</v>
      </c>
      <c r="D194">
        <v>1530</v>
      </c>
      <c r="E194">
        <v>1959</v>
      </c>
      <c r="F194" s="1">
        <f t="shared" si="7"/>
        <v>79.052734375</v>
      </c>
      <c r="G194" s="1">
        <f t="shared" si="8"/>
        <v>78.1010719754977</v>
      </c>
      <c r="H194" s="2">
        <f t="shared" si="6"/>
        <v>0.9879616763793656</v>
      </c>
    </row>
    <row r="195" spans="1:8" ht="12.75">
      <c r="A195" s="4" t="s">
        <v>199</v>
      </c>
      <c r="B195">
        <v>1481</v>
      </c>
      <c r="C195">
        <v>1169</v>
      </c>
      <c r="D195">
        <v>232</v>
      </c>
      <c r="E195">
        <v>544</v>
      </c>
      <c r="F195" s="1">
        <f t="shared" si="7"/>
        <v>78.93315327481432</v>
      </c>
      <c r="G195" s="1">
        <f t="shared" si="8"/>
        <v>42.64705882352941</v>
      </c>
      <c r="H195" s="2">
        <f t="shared" si="6"/>
        <v>0.5402933628541237</v>
      </c>
    </row>
    <row r="196" spans="1:8" ht="12.75">
      <c r="A196" s="4" t="s">
        <v>200</v>
      </c>
      <c r="B196">
        <v>4291</v>
      </c>
      <c r="C196">
        <v>2932</v>
      </c>
      <c r="D196">
        <v>1444</v>
      </c>
      <c r="E196">
        <v>2803</v>
      </c>
      <c r="F196" s="1">
        <f t="shared" si="7"/>
        <v>68.32906082498252</v>
      </c>
      <c r="G196" s="1">
        <f t="shared" si="8"/>
        <v>51.51623260792009</v>
      </c>
      <c r="H196" s="2">
        <f t="shared" si="6"/>
        <v>0.7539432268778482</v>
      </c>
    </row>
    <row r="197" spans="1:8" ht="12.75">
      <c r="A197" s="4" t="s">
        <v>201</v>
      </c>
      <c r="B197">
        <v>569</v>
      </c>
      <c r="C197">
        <v>469</v>
      </c>
      <c r="D197">
        <v>72</v>
      </c>
      <c r="E197">
        <v>172</v>
      </c>
      <c r="F197" s="1">
        <f t="shared" si="7"/>
        <v>82.42530755711775</v>
      </c>
      <c r="G197" s="1">
        <f t="shared" si="8"/>
        <v>41.86046511627907</v>
      </c>
      <c r="H197" s="2">
        <f t="shared" si="6"/>
        <v>0.5078593742252194</v>
      </c>
    </row>
    <row r="198" spans="1:8" ht="12.75">
      <c r="A198" s="4" t="s">
        <v>202</v>
      </c>
      <c r="B198">
        <v>508</v>
      </c>
      <c r="C198">
        <v>404</v>
      </c>
      <c r="D198">
        <v>46</v>
      </c>
      <c r="E198">
        <v>150</v>
      </c>
      <c r="F198" s="1">
        <f t="shared" si="7"/>
        <v>79.5275590551181</v>
      </c>
      <c r="G198" s="1">
        <f t="shared" si="8"/>
        <v>30.666666666666668</v>
      </c>
      <c r="H198" s="2">
        <f t="shared" si="6"/>
        <v>0.38561056105610564</v>
      </c>
    </row>
    <row r="199" spans="1:8" ht="12.75">
      <c r="A199" s="4" t="s">
        <v>203</v>
      </c>
      <c r="B199">
        <v>200</v>
      </c>
      <c r="C199">
        <v>149</v>
      </c>
      <c r="D199">
        <v>74</v>
      </c>
      <c r="E199">
        <v>125</v>
      </c>
      <c r="F199" s="1">
        <f t="shared" si="7"/>
        <v>74.5</v>
      </c>
      <c r="G199" s="1">
        <f t="shared" si="8"/>
        <v>59.2</v>
      </c>
      <c r="H199" s="2">
        <f t="shared" si="6"/>
        <v>0.7946308724832215</v>
      </c>
    </row>
    <row r="200" spans="1:8" ht="12.75">
      <c r="A200" s="4" t="s">
        <v>204</v>
      </c>
      <c r="B200">
        <v>5437</v>
      </c>
      <c r="C200">
        <v>3453</v>
      </c>
      <c r="D200">
        <v>2807</v>
      </c>
      <c r="E200">
        <v>4791</v>
      </c>
      <c r="F200" s="1">
        <f t="shared" si="7"/>
        <v>63.509288210410155</v>
      </c>
      <c r="G200" s="1">
        <f t="shared" si="8"/>
        <v>58.589021081193906</v>
      </c>
      <c r="H200" s="2">
        <f t="shared" si="6"/>
        <v>0.9225268103633109</v>
      </c>
    </row>
    <row r="201" spans="1:8" ht="12.75">
      <c r="A201" s="4" t="s">
        <v>205</v>
      </c>
      <c r="B201">
        <v>347</v>
      </c>
      <c r="C201">
        <v>281</v>
      </c>
      <c r="D201">
        <v>41</v>
      </c>
      <c r="E201">
        <v>107</v>
      </c>
      <c r="F201" s="1">
        <f t="shared" si="7"/>
        <v>80.97982708933718</v>
      </c>
      <c r="G201" s="1">
        <f t="shared" si="8"/>
        <v>38.3177570093458</v>
      </c>
      <c r="H201" s="2">
        <f t="shared" si="6"/>
        <v>0.47317657232181465</v>
      </c>
    </row>
    <row r="202" spans="1:8" ht="12.75">
      <c r="A202" s="4" t="s">
        <v>206</v>
      </c>
      <c r="B202">
        <v>1251</v>
      </c>
      <c r="C202">
        <v>855</v>
      </c>
      <c r="D202">
        <v>1446</v>
      </c>
      <c r="E202">
        <v>1842</v>
      </c>
      <c r="F202" s="1">
        <f t="shared" si="7"/>
        <v>68.34532374100719</v>
      </c>
      <c r="G202" s="1">
        <f t="shared" si="8"/>
        <v>78.50162866449512</v>
      </c>
      <c r="H202" s="2">
        <f t="shared" si="6"/>
        <v>1.1486027773015601</v>
      </c>
    </row>
    <row r="203" spans="1:8" ht="12.75">
      <c r="A203" s="4" t="s">
        <v>207</v>
      </c>
      <c r="B203">
        <v>802</v>
      </c>
      <c r="C203">
        <v>595</v>
      </c>
      <c r="D203">
        <v>284</v>
      </c>
      <c r="E203">
        <v>491</v>
      </c>
      <c r="F203" s="1">
        <f t="shared" si="7"/>
        <v>74.18952618453865</v>
      </c>
      <c r="G203" s="1">
        <f t="shared" si="8"/>
        <v>57.84114052953157</v>
      </c>
      <c r="H203" s="2">
        <f t="shared" si="6"/>
        <v>0.7796402471375516</v>
      </c>
    </row>
    <row r="204" spans="1:8" ht="12.75">
      <c r="A204" s="4" t="s">
        <v>208</v>
      </c>
      <c r="B204">
        <v>465</v>
      </c>
      <c r="C204">
        <v>357</v>
      </c>
      <c r="D204">
        <v>59</v>
      </c>
      <c r="E204">
        <v>167</v>
      </c>
      <c r="F204" s="1">
        <f t="shared" si="7"/>
        <v>76.7741935483871</v>
      </c>
      <c r="G204" s="1">
        <f t="shared" si="8"/>
        <v>35.32934131736527</v>
      </c>
      <c r="H204" s="2">
        <f aca="true" t="shared" si="9" ref="H204:H250">G204/F204</f>
        <v>0.46017209278921145</v>
      </c>
    </row>
    <row r="205" spans="1:8" ht="12.75">
      <c r="A205" s="4" t="s">
        <v>209</v>
      </c>
      <c r="B205">
        <v>953</v>
      </c>
      <c r="C205">
        <v>741</v>
      </c>
      <c r="D205">
        <v>165</v>
      </c>
      <c r="E205">
        <v>377</v>
      </c>
      <c r="F205" s="1">
        <f t="shared" si="7"/>
        <v>77.75445960125919</v>
      </c>
      <c r="G205" s="1">
        <f t="shared" si="8"/>
        <v>43.76657824933687</v>
      </c>
      <c r="H205" s="2">
        <f t="shared" si="9"/>
        <v>0.5628819038005133</v>
      </c>
    </row>
    <row r="206" spans="1:8" ht="12.75">
      <c r="A206" s="4" t="s">
        <v>210</v>
      </c>
      <c r="B206">
        <v>364</v>
      </c>
      <c r="C206">
        <v>259</v>
      </c>
      <c r="D206">
        <v>32</v>
      </c>
      <c r="E206">
        <v>137</v>
      </c>
      <c r="F206" s="1">
        <f t="shared" si="7"/>
        <v>71.15384615384616</v>
      </c>
      <c r="G206" s="1">
        <f t="shared" si="8"/>
        <v>23.357664233576642</v>
      </c>
      <c r="H206" s="2">
        <f t="shared" si="9"/>
        <v>0.32826987571513117</v>
      </c>
    </row>
    <row r="207" spans="1:8" ht="12.75">
      <c r="A207" s="8" t="s">
        <v>211</v>
      </c>
      <c r="B207" s="6">
        <f>SUM(B208:B226)</f>
        <v>30570</v>
      </c>
      <c r="C207" s="6">
        <f>SUM(C208:C226)</f>
        <v>21580</v>
      </c>
      <c r="D207" s="6">
        <f>SUM(D208:D226)</f>
        <v>16514</v>
      </c>
      <c r="E207" s="6">
        <f>SUM(E208:E226)</f>
        <v>25504</v>
      </c>
      <c r="F207" s="1">
        <f>C207*100/B207</f>
        <v>70.59208374223094</v>
      </c>
      <c r="G207" s="1">
        <f>D207*100/E207</f>
        <v>64.75062735257215</v>
      </c>
      <c r="H207" s="2">
        <f>G207/F207</f>
        <v>0.9172505459537215</v>
      </c>
    </row>
    <row r="208" spans="1:8" ht="12.75">
      <c r="A208" s="4" t="s">
        <v>212</v>
      </c>
      <c r="B208">
        <v>3233</v>
      </c>
      <c r="C208">
        <v>2402</v>
      </c>
      <c r="D208">
        <v>1856</v>
      </c>
      <c r="E208">
        <v>2687</v>
      </c>
      <c r="F208" s="1">
        <f t="shared" si="7"/>
        <v>74.29631920816578</v>
      </c>
      <c r="G208" s="1">
        <f t="shared" si="8"/>
        <v>69.07331596576107</v>
      </c>
      <c r="H208" s="2">
        <f t="shared" si="9"/>
        <v>0.9297003768414053</v>
      </c>
    </row>
    <row r="209" spans="1:8" ht="12.75">
      <c r="A209" s="4" t="s">
        <v>213</v>
      </c>
      <c r="B209">
        <v>152</v>
      </c>
      <c r="C209">
        <v>107</v>
      </c>
      <c r="D209">
        <v>42</v>
      </c>
      <c r="E209">
        <v>87</v>
      </c>
      <c r="F209" s="1">
        <f t="shared" si="7"/>
        <v>70.39473684210526</v>
      </c>
      <c r="G209" s="1">
        <f t="shared" si="8"/>
        <v>48.275862068965516</v>
      </c>
      <c r="H209" s="2">
        <f t="shared" si="9"/>
        <v>0.6857879471479214</v>
      </c>
    </row>
    <row r="210" spans="1:8" ht="12.75">
      <c r="A210" s="4" t="s">
        <v>214</v>
      </c>
      <c r="B210">
        <v>442</v>
      </c>
      <c r="C210">
        <v>335</v>
      </c>
      <c r="D210">
        <v>95</v>
      </c>
      <c r="E210">
        <v>202</v>
      </c>
      <c r="F210" s="1">
        <f aca="true" t="shared" si="10" ref="F210:F250">C210*100/B210</f>
        <v>75.7918552036199</v>
      </c>
      <c r="G210" s="1">
        <f aca="true" t="shared" si="11" ref="G210:G250">D210*100/E210</f>
        <v>47.02970297029703</v>
      </c>
      <c r="H210" s="2">
        <f t="shared" si="9"/>
        <v>0.6205113048618295</v>
      </c>
    </row>
    <row r="211" spans="1:8" ht="12.75">
      <c r="A211" s="4" t="s">
        <v>215</v>
      </c>
      <c r="B211">
        <v>1785</v>
      </c>
      <c r="C211">
        <v>1435</v>
      </c>
      <c r="D211">
        <v>263</v>
      </c>
      <c r="E211">
        <v>613</v>
      </c>
      <c r="F211" s="1">
        <f t="shared" si="10"/>
        <v>80.3921568627451</v>
      </c>
      <c r="G211" s="1">
        <f t="shared" si="11"/>
        <v>42.90375203915171</v>
      </c>
      <c r="H211" s="2">
        <f t="shared" si="9"/>
        <v>0.5336808180479847</v>
      </c>
    </row>
    <row r="212" spans="1:8" ht="12.75">
      <c r="A212" s="4" t="s">
        <v>216</v>
      </c>
      <c r="B212">
        <v>414</v>
      </c>
      <c r="C212">
        <v>313</v>
      </c>
      <c r="D212">
        <v>128</v>
      </c>
      <c r="E212">
        <v>229</v>
      </c>
      <c r="F212" s="1">
        <f t="shared" si="10"/>
        <v>75.60386473429952</v>
      </c>
      <c r="G212" s="1">
        <f t="shared" si="11"/>
        <v>55.89519650655022</v>
      </c>
      <c r="H212" s="2">
        <f t="shared" si="9"/>
        <v>0.7393166566681083</v>
      </c>
    </row>
    <row r="213" spans="1:8" ht="12.75">
      <c r="A213" s="4" t="s">
        <v>217</v>
      </c>
      <c r="B213">
        <v>2080</v>
      </c>
      <c r="C213">
        <v>1578</v>
      </c>
      <c r="D213">
        <v>595</v>
      </c>
      <c r="E213">
        <v>1097</v>
      </c>
      <c r="F213" s="1">
        <f t="shared" si="10"/>
        <v>75.86538461538461</v>
      </c>
      <c r="G213" s="1">
        <f t="shared" si="11"/>
        <v>54.23883318140383</v>
      </c>
      <c r="H213" s="2">
        <f t="shared" si="9"/>
        <v>0.7149351902238273</v>
      </c>
    </row>
    <row r="214" spans="1:8" ht="12.75">
      <c r="A214" s="4" t="s">
        <v>218</v>
      </c>
      <c r="B214">
        <v>414</v>
      </c>
      <c r="C214">
        <v>303</v>
      </c>
      <c r="D214">
        <v>117</v>
      </c>
      <c r="E214">
        <v>228</v>
      </c>
      <c r="F214" s="1">
        <f t="shared" si="10"/>
        <v>73.18840579710145</v>
      </c>
      <c r="G214" s="1">
        <f t="shared" si="11"/>
        <v>51.31578947368421</v>
      </c>
      <c r="H214" s="2">
        <f t="shared" si="9"/>
        <v>0.7011464304325169</v>
      </c>
    </row>
    <row r="215" spans="1:8" ht="12.75">
      <c r="A215" s="4" t="s">
        <v>219</v>
      </c>
      <c r="B215">
        <v>449</v>
      </c>
      <c r="C215">
        <v>382</v>
      </c>
      <c r="D215">
        <v>15</v>
      </c>
      <c r="E215">
        <v>82</v>
      </c>
      <c r="F215" s="1">
        <f t="shared" si="10"/>
        <v>85.07795100222717</v>
      </c>
      <c r="G215" s="1">
        <f t="shared" si="11"/>
        <v>18.29268292682927</v>
      </c>
      <c r="H215" s="2">
        <f t="shared" si="9"/>
        <v>0.21501085429702466</v>
      </c>
    </row>
    <row r="216" spans="1:8" ht="12.75">
      <c r="A216" s="4" t="s">
        <v>220</v>
      </c>
      <c r="B216">
        <v>1412</v>
      </c>
      <c r="C216">
        <v>992</v>
      </c>
      <c r="D216">
        <v>419</v>
      </c>
      <c r="E216">
        <v>839</v>
      </c>
      <c r="F216" s="1">
        <f t="shared" si="10"/>
        <v>70.25495750708215</v>
      </c>
      <c r="G216" s="1">
        <f t="shared" si="11"/>
        <v>49.9404052443385</v>
      </c>
      <c r="H216" s="2">
        <f t="shared" si="9"/>
        <v>0.7108452843246569</v>
      </c>
    </row>
    <row r="217" spans="1:8" ht="12.75">
      <c r="A217" s="4" t="s">
        <v>221</v>
      </c>
      <c r="B217">
        <v>5433</v>
      </c>
      <c r="C217">
        <v>4124</v>
      </c>
      <c r="D217">
        <v>2037</v>
      </c>
      <c r="E217">
        <v>3346</v>
      </c>
      <c r="F217" s="1">
        <f t="shared" si="10"/>
        <v>75.90649733112461</v>
      </c>
      <c r="G217" s="1">
        <f t="shared" si="11"/>
        <v>60.87866108786611</v>
      </c>
      <c r="H217" s="2">
        <f t="shared" si="9"/>
        <v>0.8020217402773437</v>
      </c>
    </row>
    <row r="218" spans="1:8" ht="12.75">
      <c r="A218" s="4" t="s">
        <v>222</v>
      </c>
      <c r="B218">
        <v>585</v>
      </c>
      <c r="C218">
        <v>428</v>
      </c>
      <c r="D218">
        <v>133</v>
      </c>
      <c r="E218">
        <v>290</v>
      </c>
      <c r="F218" s="1">
        <f t="shared" si="10"/>
        <v>73.16239316239316</v>
      </c>
      <c r="G218" s="1">
        <f t="shared" si="11"/>
        <v>45.86206896551724</v>
      </c>
      <c r="H218" s="2">
        <f t="shared" si="9"/>
        <v>0.6268530454398968</v>
      </c>
    </row>
    <row r="219" spans="1:8" ht="12.75">
      <c r="A219" s="4" t="s">
        <v>223</v>
      </c>
      <c r="B219">
        <v>3616</v>
      </c>
      <c r="C219">
        <v>2245</v>
      </c>
      <c r="D219">
        <v>2151</v>
      </c>
      <c r="E219">
        <v>3522</v>
      </c>
      <c r="F219" s="1">
        <f t="shared" si="10"/>
        <v>62.08517699115044</v>
      </c>
      <c r="G219" s="1">
        <f t="shared" si="11"/>
        <v>61.07325383304941</v>
      </c>
      <c r="H219" s="2">
        <f t="shared" si="9"/>
        <v>0.9837010506027023</v>
      </c>
    </row>
    <row r="220" spans="1:8" ht="12.75">
      <c r="A220" s="4" t="s">
        <v>224</v>
      </c>
      <c r="B220">
        <v>1664</v>
      </c>
      <c r="C220">
        <v>1114</v>
      </c>
      <c r="D220">
        <v>996</v>
      </c>
      <c r="E220">
        <v>1546</v>
      </c>
      <c r="F220" s="1">
        <f t="shared" si="10"/>
        <v>66.94711538461539</v>
      </c>
      <c r="G220" s="1">
        <f t="shared" si="11"/>
        <v>64.42432082794308</v>
      </c>
      <c r="H220" s="2">
        <f t="shared" si="9"/>
        <v>0.9623166055448589</v>
      </c>
    </row>
    <row r="221" spans="1:8" ht="12.75">
      <c r="A221" s="4" t="s">
        <v>225</v>
      </c>
      <c r="B221">
        <v>527</v>
      </c>
      <c r="C221">
        <v>389</v>
      </c>
      <c r="D221">
        <v>123</v>
      </c>
      <c r="E221">
        <v>261</v>
      </c>
      <c r="F221" s="1">
        <f t="shared" si="10"/>
        <v>73.81404174573055</v>
      </c>
      <c r="G221" s="1">
        <f t="shared" si="11"/>
        <v>47.12643678160919</v>
      </c>
      <c r="H221" s="2">
        <f t="shared" si="9"/>
        <v>0.6384481281210295</v>
      </c>
    </row>
    <row r="222" spans="1:8" ht="12.75">
      <c r="A222" s="4" t="s">
        <v>226</v>
      </c>
      <c r="B222">
        <v>2298</v>
      </c>
      <c r="C222">
        <v>1796</v>
      </c>
      <c r="D222">
        <v>675</v>
      </c>
      <c r="E222">
        <v>1177</v>
      </c>
      <c r="F222" s="1">
        <f t="shared" si="10"/>
        <v>78.15491731940818</v>
      </c>
      <c r="G222" s="1">
        <f t="shared" si="11"/>
        <v>57.349192863211556</v>
      </c>
      <c r="H222" s="2">
        <f t="shared" si="9"/>
        <v>0.7337886703767269</v>
      </c>
    </row>
    <row r="223" spans="1:8" ht="12.75">
      <c r="A223" s="4" t="s">
        <v>227</v>
      </c>
      <c r="B223">
        <v>688</v>
      </c>
      <c r="C223">
        <v>517</v>
      </c>
      <c r="D223">
        <v>114</v>
      </c>
      <c r="E223">
        <v>285</v>
      </c>
      <c r="F223" s="1">
        <f t="shared" si="10"/>
        <v>75.1453488372093</v>
      </c>
      <c r="G223" s="1">
        <f t="shared" si="11"/>
        <v>40</v>
      </c>
      <c r="H223" s="2">
        <f t="shared" si="9"/>
        <v>0.5323017408123791</v>
      </c>
    </row>
    <row r="224" spans="1:8" ht="12.75">
      <c r="A224" s="4" t="s">
        <v>228</v>
      </c>
      <c r="B224">
        <v>915</v>
      </c>
      <c r="C224">
        <v>717</v>
      </c>
      <c r="D224">
        <v>213</v>
      </c>
      <c r="E224">
        <v>411</v>
      </c>
      <c r="F224" s="1">
        <f t="shared" si="10"/>
        <v>78.36065573770492</v>
      </c>
      <c r="G224" s="1">
        <f t="shared" si="11"/>
        <v>51.824817518248175</v>
      </c>
      <c r="H224" s="2">
        <f t="shared" si="9"/>
        <v>0.6613627340194851</v>
      </c>
    </row>
    <row r="225" spans="1:8" ht="12.75">
      <c r="A225" s="4" t="s">
        <v>229</v>
      </c>
      <c r="B225">
        <v>86</v>
      </c>
      <c r="C225">
        <v>51</v>
      </c>
      <c r="D225">
        <v>4</v>
      </c>
      <c r="E225">
        <v>39</v>
      </c>
      <c r="F225" s="1">
        <f t="shared" si="10"/>
        <v>59.30232558139535</v>
      </c>
      <c r="G225" s="1">
        <f t="shared" si="11"/>
        <v>10.256410256410257</v>
      </c>
      <c r="H225" s="2">
        <f t="shared" si="9"/>
        <v>0.17295123177476118</v>
      </c>
    </row>
    <row r="226" spans="1:8" ht="12.75">
      <c r="A226" s="4" t="s">
        <v>230</v>
      </c>
      <c r="B226">
        <v>4377</v>
      </c>
      <c r="C226">
        <v>2352</v>
      </c>
      <c r="D226">
        <v>6538</v>
      </c>
      <c r="E226">
        <v>8563</v>
      </c>
      <c r="F226" s="1">
        <f t="shared" si="10"/>
        <v>53.73543522960932</v>
      </c>
      <c r="G226" s="1">
        <f t="shared" si="11"/>
        <v>76.35174588345207</v>
      </c>
      <c r="H226" s="2">
        <f t="shared" si="9"/>
        <v>1.4208826179076093</v>
      </c>
    </row>
    <row r="227" spans="1:8" ht="12.75">
      <c r="A227" s="8" t="s">
        <v>231</v>
      </c>
      <c r="B227" s="6">
        <f>SUM(B228:B250)</f>
        <v>15454</v>
      </c>
      <c r="C227" s="6">
        <f>SUM(C228:C250)</f>
        <v>11295</v>
      </c>
      <c r="D227" s="6">
        <f>SUM(D228:D250)</f>
        <v>6024</v>
      </c>
      <c r="E227" s="6">
        <f>SUM(E228:E250)</f>
        <v>10183</v>
      </c>
      <c r="F227" s="1">
        <f>C227*100/B227</f>
        <v>73.08787368965963</v>
      </c>
      <c r="G227" s="1">
        <f>D227*100/E227</f>
        <v>59.157419228125306</v>
      </c>
      <c r="H227" s="2">
        <f>G227/F227</f>
        <v>0.8094012897312515</v>
      </c>
    </row>
    <row r="228" spans="1:8" ht="12.75">
      <c r="A228" s="4" t="s">
        <v>232</v>
      </c>
      <c r="B228">
        <v>116</v>
      </c>
      <c r="C228">
        <v>89</v>
      </c>
      <c r="D228">
        <v>7</v>
      </c>
      <c r="E228">
        <v>34</v>
      </c>
      <c r="F228" s="1">
        <f t="shared" si="10"/>
        <v>76.72413793103448</v>
      </c>
      <c r="G228" s="1">
        <f t="shared" si="11"/>
        <v>20.58823529411765</v>
      </c>
      <c r="H228" s="2">
        <f t="shared" si="9"/>
        <v>0.26834104428288175</v>
      </c>
    </row>
    <row r="229" spans="1:8" ht="12.75">
      <c r="A229" s="4" t="s">
        <v>233</v>
      </c>
      <c r="B229">
        <v>99</v>
      </c>
      <c r="C229">
        <v>62</v>
      </c>
      <c r="D229">
        <v>8</v>
      </c>
      <c r="E229">
        <v>45</v>
      </c>
      <c r="F229" s="1">
        <f t="shared" si="10"/>
        <v>62.62626262626262</v>
      </c>
      <c r="G229" s="1">
        <f t="shared" si="11"/>
        <v>17.77777777777778</v>
      </c>
      <c r="H229" s="2">
        <f t="shared" si="9"/>
        <v>0.2838709677419355</v>
      </c>
    </row>
    <row r="230" spans="1:8" ht="12.75">
      <c r="A230" s="4" t="s">
        <v>234</v>
      </c>
      <c r="B230">
        <v>1827</v>
      </c>
      <c r="C230">
        <v>1402</v>
      </c>
      <c r="D230">
        <v>722</v>
      </c>
      <c r="E230">
        <v>1147</v>
      </c>
      <c r="F230" s="1">
        <f t="shared" si="10"/>
        <v>76.73782156540777</v>
      </c>
      <c r="G230" s="1">
        <f t="shared" si="11"/>
        <v>62.946817785527465</v>
      </c>
      <c r="H230" s="2">
        <f t="shared" si="9"/>
        <v>0.8202841376188208</v>
      </c>
    </row>
    <row r="231" spans="1:8" ht="12.75">
      <c r="A231" s="4" t="s">
        <v>235</v>
      </c>
      <c r="B231">
        <v>1589</v>
      </c>
      <c r="C231">
        <v>1151</v>
      </c>
      <c r="D231">
        <v>1107</v>
      </c>
      <c r="E231">
        <v>1545</v>
      </c>
      <c r="F231" s="1">
        <f t="shared" si="10"/>
        <v>72.4354940213971</v>
      </c>
      <c r="G231" s="1">
        <f t="shared" si="11"/>
        <v>71.6504854368932</v>
      </c>
      <c r="H231" s="2">
        <f t="shared" si="9"/>
        <v>0.9891626529906455</v>
      </c>
    </row>
    <row r="232" spans="1:8" ht="12.75">
      <c r="A232" s="4" t="s">
        <v>236</v>
      </c>
      <c r="B232">
        <v>942</v>
      </c>
      <c r="C232">
        <v>694</v>
      </c>
      <c r="D232">
        <v>239</v>
      </c>
      <c r="E232">
        <v>487</v>
      </c>
      <c r="F232" s="1">
        <f t="shared" si="10"/>
        <v>73.67303609341826</v>
      </c>
      <c r="G232" s="1">
        <f t="shared" si="11"/>
        <v>49.07597535934291</v>
      </c>
      <c r="H232" s="2">
        <f t="shared" si="9"/>
        <v>0.6661321151080839</v>
      </c>
    </row>
    <row r="233" spans="1:8" ht="12.75">
      <c r="A233" s="4" t="s">
        <v>237</v>
      </c>
      <c r="B233">
        <v>206</v>
      </c>
      <c r="C233">
        <v>146</v>
      </c>
      <c r="D233">
        <v>31</v>
      </c>
      <c r="E233">
        <v>91</v>
      </c>
      <c r="F233" s="1">
        <f t="shared" si="10"/>
        <v>70.87378640776699</v>
      </c>
      <c r="G233" s="1">
        <f t="shared" si="11"/>
        <v>34.065934065934066</v>
      </c>
      <c r="H233" s="2">
        <f t="shared" si="9"/>
        <v>0.4806563299713985</v>
      </c>
    </row>
    <row r="234" spans="1:8" ht="12.75">
      <c r="A234" s="4" t="s">
        <v>238</v>
      </c>
      <c r="B234">
        <v>381</v>
      </c>
      <c r="C234">
        <v>296</v>
      </c>
      <c r="D234">
        <v>175</v>
      </c>
      <c r="E234">
        <v>260</v>
      </c>
      <c r="F234" s="1">
        <f t="shared" si="10"/>
        <v>77.69028871391076</v>
      </c>
      <c r="G234" s="1">
        <f t="shared" si="11"/>
        <v>67.3076923076923</v>
      </c>
      <c r="H234" s="2">
        <f t="shared" si="9"/>
        <v>0.8663591476091476</v>
      </c>
    </row>
    <row r="235" spans="1:8" ht="12.75">
      <c r="A235" s="4" t="s">
        <v>239</v>
      </c>
      <c r="B235">
        <v>245</v>
      </c>
      <c r="C235">
        <v>190</v>
      </c>
      <c r="D235">
        <v>68</v>
      </c>
      <c r="E235">
        <v>123</v>
      </c>
      <c r="F235" s="1">
        <f t="shared" si="10"/>
        <v>77.55102040816327</v>
      </c>
      <c r="G235" s="1">
        <f t="shared" si="11"/>
        <v>55.28455284552845</v>
      </c>
      <c r="H235" s="2">
        <f t="shared" si="9"/>
        <v>0.7128797603765511</v>
      </c>
    </row>
    <row r="236" spans="1:8" ht="12.75">
      <c r="A236" s="4" t="s">
        <v>240</v>
      </c>
      <c r="B236">
        <v>1356</v>
      </c>
      <c r="C236">
        <v>1090</v>
      </c>
      <c r="D236">
        <v>438</v>
      </c>
      <c r="E236">
        <v>704</v>
      </c>
      <c r="F236" s="1">
        <f t="shared" si="10"/>
        <v>80.3834808259587</v>
      </c>
      <c r="G236" s="1">
        <f t="shared" si="11"/>
        <v>62.21590909090909</v>
      </c>
      <c r="H236" s="2">
        <f t="shared" si="9"/>
        <v>0.773988740617181</v>
      </c>
    </row>
    <row r="237" spans="1:8" ht="12.75">
      <c r="A237" s="4" t="s">
        <v>241</v>
      </c>
      <c r="B237">
        <v>821</v>
      </c>
      <c r="C237">
        <v>624</v>
      </c>
      <c r="D237">
        <v>369</v>
      </c>
      <c r="E237">
        <v>566</v>
      </c>
      <c r="F237" s="1">
        <f t="shared" si="10"/>
        <v>76.00487210718636</v>
      </c>
      <c r="G237" s="1">
        <f t="shared" si="11"/>
        <v>65.19434628975264</v>
      </c>
      <c r="H237" s="2">
        <f t="shared" si="9"/>
        <v>0.8577653574340852</v>
      </c>
    </row>
    <row r="238" spans="1:8" ht="12.75">
      <c r="A238" s="4" t="s">
        <v>242</v>
      </c>
      <c r="B238">
        <v>669</v>
      </c>
      <c r="C238">
        <v>434</v>
      </c>
      <c r="D238">
        <v>479</v>
      </c>
      <c r="E238">
        <v>714</v>
      </c>
      <c r="F238" s="1">
        <f t="shared" si="10"/>
        <v>64.87294469357249</v>
      </c>
      <c r="G238" s="1">
        <f t="shared" si="11"/>
        <v>67.08683473389355</v>
      </c>
      <c r="H238" s="2">
        <f t="shared" si="9"/>
        <v>1.0341265538473454</v>
      </c>
    </row>
    <row r="239" spans="1:8" ht="12.75">
      <c r="A239" s="4" t="s">
        <v>243</v>
      </c>
      <c r="B239">
        <v>1148</v>
      </c>
      <c r="C239">
        <v>866</v>
      </c>
      <c r="D239">
        <v>423</v>
      </c>
      <c r="E239">
        <v>705</v>
      </c>
      <c r="F239" s="1">
        <f t="shared" si="10"/>
        <v>75.43554006968641</v>
      </c>
      <c r="G239" s="1">
        <f t="shared" si="11"/>
        <v>60</v>
      </c>
      <c r="H239" s="2">
        <f t="shared" si="9"/>
        <v>0.7953810623556582</v>
      </c>
    </row>
    <row r="240" spans="1:8" ht="12.75">
      <c r="A240" s="4" t="s">
        <v>244</v>
      </c>
      <c r="B240">
        <v>1186</v>
      </c>
      <c r="C240">
        <v>859</v>
      </c>
      <c r="D240">
        <v>397</v>
      </c>
      <c r="E240">
        <v>724</v>
      </c>
      <c r="F240" s="1">
        <f t="shared" si="10"/>
        <v>72.42833052276559</v>
      </c>
      <c r="G240" s="1">
        <f t="shared" si="11"/>
        <v>54.83425414364641</v>
      </c>
      <c r="H240" s="2">
        <f t="shared" si="9"/>
        <v>0.757082950109018</v>
      </c>
    </row>
    <row r="241" spans="1:8" ht="12.75">
      <c r="A241" s="4" t="s">
        <v>245</v>
      </c>
      <c r="B241">
        <v>113</v>
      </c>
      <c r="C241">
        <v>79</v>
      </c>
      <c r="D241">
        <v>80</v>
      </c>
      <c r="E241">
        <v>114</v>
      </c>
      <c r="F241" s="1">
        <f t="shared" si="10"/>
        <v>69.91150442477876</v>
      </c>
      <c r="G241" s="1">
        <f t="shared" si="11"/>
        <v>70.17543859649123</v>
      </c>
      <c r="H241" s="2">
        <f t="shared" si="9"/>
        <v>1.003775260937153</v>
      </c>
    </row>
    <row r="242" spans="1:8" ht="12.75">
      <c r="A242" s="4" t="s">
        <v>246</v>
      </c>
      <c r="B242">
        <v>479</v>
      </c>
      <c r="C242">
        <v>413</v>
      </c>
      <c r="D242">
        <v>36</v>
      </c>
      <c r="E242">
        <v>102</v>
      </c>
      <c r="F242" s="1">
        <f t="shared" si="10"/>
        <v>86.22129436325679</v>
      </c>
      <c r="G242" s="1">
        <f t="shared" si="11"/>
        <v>35.294117647058826</v>
      </c>
      <c r="H242" s="2">
        <f t="shared" si="9"/>
        <v>0.4093433983762997</v>
      </c>
    </row>
    <row r="243" spans="1:8" ht="12.75">
      <c r="A243" s="4" t="s">
        <v>247</v>
      </c>
      <c r="B243">
        <v>272</v>
      </c>
      <c r="C243">
        <v>233</v>
      </c>
      <c r="D243">
        <v>21</v>
      </c>
      <c r="E243">
        <v>60</v>
      </c>
      <c r="F243" s="1">
        <f t="shared" si="10"/>
        <v>85.66176470588235</v>
      </c>
      <c r="G243" s="1">
        <f t="shared" si="11"/>
        <v>35</v>
      </c>
      <c r="H243" s="2">
        <f t="shared" si="9"/>
        <v>0.4085836909871245</v>
      </c>
    </row>
    <row r="244" spans="1:8" ht="12.75">
      <c r="A244" s="4" t="s">
        <v>248</v>
      </c>
      <c r="B244">
        <v>121</v>
      </c>
      <c r="C244">
        <v>98</v>
      </c>
      <c r="D244">
        <v>55</v>
      </c>
      <c r="E244">
        <v>78</v>
      </c>
      <c r="F244" s="1">
        <f t="shared" si="10"/>
        <v>80.99173553719008</v>
      </c>
      <c r="G244" s="1">
        <f t="shared" si="11"/>
        <v>70.51282051282051</v>
      </c>
      <c r="H244" s="2">
        <f t="shared" si="9"/>
        <v>0.8706174777603349</v>
      </c>
    </row>
    <row r="245" spans="1:8" ht="12.75">
      <c r="A245" s="4" t="s">
        <v>249</v>
      </c>
      <c r="B245">
        <v>672</v>
      </c>
      <c r="C245">
        <v>535</v>
      </c>
      <c r="D245">
        <v>104</v>
      </c>
      <c r="E245">
        <v>241</v>
      </c>
      <c r="F245" s="1">
        <f t="shared" si="10"/>
        <v>79.61309523809524</v>
      </c>
      <c r="G245" s="1">
        <f t="shared" si="11"/>
        <v>43.15352697095436</v>
      </c>
      <c r="H245" s="2">
        <f t="shared" si="9"/>
        <v>0.5420405630744174</v>
      </c>
    </row>
    <row r="246" spans="1:8" ht="12.75">
      <c r="A246" s="4" t="s">
        <v>250</v>
      </c>
      <c r="B246">
        <v>302</v>
      </c>
      <c r="C246">
        <v>235</v>
      </c>
      <c r="D246">
        <v>39</v>
      </c>
      <c r="E246">
        <v>106</v>
      </c>
      <c r="F246" s="1">
        <f t="shared" si="10"/>
        <v>77.81456953642385</v>
      </c>
      <c r="G246" s="1">
        <f t="shared" si="11"/>
        <v>36.79245283018868</v>
      </c>
      <c r="H246" s="2">
        <f t="shared" si="9"/>
        <v>0.47282215977519065</v>
      </c>
    </row>
    <row r="247" spans="1:8" ht="12.75">
      <c r="A247" s="4" t="s">
        <v>251</v>
      </c>
      <c r="B247">
        <v>515</v>
      </c>
      <c r="C247">
        <v>388</v>
      </c>
      <c r="D247">
        <v>117</v>
      </c>
      <c r="E247">
        <v>244</v>
      </c>
      <c r="F247" s="1">
        <f t="shared" si="10"/>
        <v>75.33980582524272</v>
      </c>
      <c r="G247" s="1">
        <f t="shared" si="11"/>
        <v>47.950819672131146</v>
      </c>
      <c r="H247" s="2">
        <f t="shared" si="9"/>
        <v>0.6364606219367923</v>
      </c>
    </row>
    <row r="248" spans="1:8" ht="12.75">
      <c r="A248" s="4" t="s">
        <v>252</v>
      </c>
      <c r="B248">
        <v>198</v>
      </c>
      <c r="C248">
        <v>158</v>
      </c>
      <c r="D248">
        <v>35</v>
      </c>
      <c r="E248">
        <v>75</v>
      </c>
      <c r="F248" s="1">
        <f t="shared" si="10"/>
        <v>79.79797979797979</v>
      </c>
      <c r="G248" s="1">
        <f t="shared" si="11"/>
        <v>46.666666666666664</v>
      </c>
      <c r="H248" s="2">
        <f t="shared" si="9"/>
        <v>0.5848101265822785</v>
      </c>
    </row>
    <row r="249" spans="1:8" ht="12.75">
      <c r="A249" s="4" t="s">
        <v>253</v>
      </c>
      <c r="B249">
        <v>180</v>
      </c>
      <c r="C249">
        <v>124</v>
      </c>
      <c r="D249">
        <v>48</v>
      </c>
      <c r="E249">
        <v>104</v>
      </c>
      <c r="F249" s="1">
        <f t="shared" si="10"/>
        <v>68.88888888888889</v>
      </c>
      <c r="G249" s="1">
        <f t="shared" si="11"/>
        <v>46.15384615384615</v>
      </c>
      <c r="H249" s="2">
        <f t="shared" si="9"/>
        <v>0.6699751861042184</v>
      </c>
    </row>
    <row r="250" spans="1:8" ht="12.75">
      <c r="A250" s="4" t="s">
        <v>254</v>
      </c>
      <c r="B250">
        <v>2017</v>
      </c>
      <c r="C250">
        <v>1129</v>
      </c>
      <c r="D250">
        <v>1026</v>
      </c>
      <c r="E250">
        <v>1914</v>
      </c>
      <c r="F250" s="1">
        <f t="shared" si="10"/>
        <v>55.974219137332675</v>
      </c>
      <c r="G250" s="1">
        <f t="shared" si="11"/>
        <v>53.60501567398119</v>
      </c>
      <c r="H250" s="2">
        <f t="shared" si="9"/>
        <v>0.957673309250842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5" zoomScaleNormal="85" workbookViewId="0" topLeftCell="A1">
      <selection activeCell="B2" sqref="B2"/>
    </sheetView>
  </sheetViews>
  <sheetFormatPr defaultColWidth="11.421875" defaultRowHeight="12.75"/>
  <cols>
    <col min="1" max="1" width="22.00390625" style="0" bestFit="1" customWidth="1"/>
    <col min="2" max="2" width="11.421875" style="5" customWidth="1"/>
    <col min="8" max="8" width="11.421875" style="2" customWidth="1"/>
  </cols>
  <sheetData>
    <row r="1" spans="1:2" ht="12.75">
      <c r="A1" t="s">
        <v>255</v>
      </c>
      <c r="B1" s="5" t="s">
        <v>259</v>
      </c>
    </row>
    <row r="3" spans="1:8" ht="12.75">
      <c r="A3" t="s">
        <v>0</v>
      </c>
      <c r="B3" s="5" t="s">
        <v>1</v>
      </c>
      <c r="C3" t="s">
        <v>3</v>
      </c>
      <c r="D3" t="s">
        <v>4</v>
      </c>
      <c r="E3" t="s">
        <v>5</v>
      </c>
      <c r="F3" t="s">
        <v>7</v>
      </c>
      <c r="H3" s="2" t="s">
        <v>8</v>
      </c>
    </row>
    <row r="4" spans="2:8" ht="12.75">
      <c r="B4" s="5" t="s">
        <v>0</v>
      </c>
      <c r="C4" s="7" t="s">
        <v>256</v>
      </c>
      <c r="E4" t="s">
        <v>0</v>
      </c>
      <c r="F4" t="s">
        <v>3</v>
      </c>
      <c r="G4" t="s">
        <v>4</v>
      </c>
      <c r="H4" s="2" t="s">
        <v>9</v>
      </c>
    </row>
    <row r="5" spans="2:8" ht="12.75">
      <c r="B5" s="5" t="s">
        <v>2</v>
      </c>
      <c r="C5" s="7" t="s">
        <v>257</v>
      </c>
      <c r="E5" t="s">
        <v>6</v>
      </c>
      <c r="H5" s="2" t="s">
        <v>10</v>
      </c>
    </row>
    <row r="7" spans="1:8" ht="12.75">
      <c r="A7" t="s">
        <v>11</v>
      </c>
      <c r="B7" s="5">
        <f>B8+B22+B50+B75+B108+B126+B150+B171+B192+B207+B227</f>
        <v>295937</v>
      </c>
      <c r="C7" s="5">
        <f>C8+C22+C50+C75+C108+C126+C150+C171+C192+C207+C227</f>
        <v>216162</v>
      </c>
      <c r="D7" s="5">
        <f>D8+D22+D50+D75+D108+D126+D150+D171+D192+D207+D227</f>
        <v>158110</v>
      </c>
      <c r="E7" s="5">
        <f>E8+E22+E50+E75+E108+E126+E150+E171+E192+E207+E227</f>
        <v>237885</v>
      </c>
      <c r="F7" s="1">
        <f>C7*100/B7</f>
        <v>73.0432490699034</v>
      </c>
      <c r="G7" s="1">
        <f>D7*100/E7</f>
        <v>66.46488849654244</v>
      </c>
      <c r="H7" s="2">
        <f>G7/F7</f>
        <v>0.9099388286100831</v>
      </c>
    </row>
    <row r="8" spans="1:8" ht="12.75">
      <c r="A8" t="s">
        <v>12</v>
      </c>
      <c r="B8" s="5">
        <f>SUM(B9:B21)</f>
        <v>33824</v>
      </c>
      <c r="C8" s="5">
        <f>SUM(C9:C21)</f>
        <v>24207</v>
      </c>
      <c r="D8" s="5">
        <f>SUM(D9:D21)</f>
        <v>29887</v>
      </c>
      <c r="E8" s="5">
        <f>SUM(E9:E21)</f>
        <v>39504</v>
      </c>
      <c r="F8" s="1">
        <f>C8*100/B8</f>
        <v>71.56752601702932</v>
      </c>
      <c r="G8" s="1">
        <f>D8*100/E8</f>
        <v>75.65562980963954</v>
      </c>
      <c r="H8" s="2">
        <f>G8/F8</f>
        <v>1.0571223293597918</v>
      </c>
    </row>
    <row r="9" spans="1:8" ht="12.75">
      <c r="A9" s="4" t="s">
        <v>13</v>
      </c>
      <c r="B9" s="6">
        <v>8243</v>
      </c>
      <c r="C9" s="3">
        <v>4409</v>
      </c>
      <c r="D9">
        <v>17685</v>
      </c>
      <c r="E9">
        <v>21519</v>
      </c>
      <c r="F9" s="1">
        <f aca="true" t="shared" si="0" ref="F9:F74">C9*100/B9</f>
        <v>53.48780783695256</v>
      </c>
      <c r="G9" s="1">
        <f aca="true" t="shared" si="1" ref="G9:G74">D9*100/E9</f>
        <v>82.1831869510665</v>
      </c>
      <c r="H9" s="2">
        <f aca="true" t="shared" si="2" ref="H9:H74">G9/F9</f>
        <v>1.5364844863634413</v>
      </c>
    </row>
    <row r="10" spans="1:8" ht="12.75">
      <c r="A10" s="4" t="s">
        <v>14</v>
      </c>
      <c r="B10" s="6">
        <v>655</v>
      </c>
      <c r="C10">
        <v>528</v>
      </c>
      <c r="D10">
        <v>114</v>
      </c>
      <c r="E10">
        <v>241</v>
      </c>
      <c r="F10" s="1">
        <f t="shared" si="0"/>
        <v>80.61068702290076</v>
      </c>
      <c r="G10" s="1">
        <f t="shared" si="1"/>
        <v>47.302904564315355</v>
      </c>
      <c r="H10" s="2">
        <f t="shared" si="2"/>
        <v>0.5868068653338363</v>
      </c>
    </row>
    <row r="11" spans="1:8" ht="12.75">
      <c r="A11" s="4" t="s">
        <v>15</v>
      </c>
      <c r="B11" s="6">
        <v>3305</v>
      </c>
      <c r="C11">
        <v>2539</v>
      </c>
      <c r="D11">
        <v>2924</v>
      </c>
      <c r="E11">
        <v>3690</v>
      </c>
      <c r="F11" s="1">
        <f t="shared" si="0"/>
        <v>76.82299546142208</v>
      </c>
      <c r="G11" s="1">
        <f t="shared" si="1"/>
        <v>79.24119241192412</v>
      </c>
      <c r="H11" s="2">
        <f t="shared" si="2"/>
        <v>1.03147751446006</v>
      </c>
    </row>
    <row r="12" spans="1:8" ht="12.75">
      <c r="A12" s="4" t="s">
        <v>16</v>
      </c>
      <c r="B12" s="6">
        <v>372</v>
      </c>
      <c r="C12">
        <v>259</v>
      </c>
      <c r="D12">
        <v>102</v>
      </c>
      <c r="E12">
        <v>215</v>
      </c>
      <c r="F12" s="1">
        <f t="shared" si="0"/>
        <v>69.6236559139785</v>
      </c>
      <c r="G12" s="1">
        <f t="shared" si="1"/>
        <v>47.44186046511628</v>
      </c>
      <c r="H12" s="2">
        <f t="shared" si="2"/>
        <v>0.6814043279159558</v>
      </c>
    </row>
    <row r="13" spans="1:8" ht="12.75">
      <c r="A13" s="4" t="s">
        <v>17</v>
      </c>
      <c r="B13" s="6">
        <v>1726</v>
      </c>
      <c r="C13">
        <v>1387</v>
      </c>
      <c r="D13">
        <v>385</v>
      </c>
      <c r="E13">
        <v>724</v>
      </c>
      <c r="F13" s="1">
        <f t="shared" si="0"/>
        <v>80.35921205098494</v>
      </c>
      <c r="G13" s="1">
        <f t="shared" si="1"/>
        <v>53.1767955801105</v>
      </c>
      <c r="H13" s="2">
        <f t="shared" si="2"/>
        <v>0.6617386385816202</v>
      </c>
    </row>
    <row r="14" spans="1:8" ht="12.75">
      <c r="A14" s="4" t="s">
        <v>18</v>
      </c>
      <c r="B14" s="6">
        <v>3225</v>
      </c>
      <c r="C14">
        <v>2350</v>
      </c>
      <c r="D14">
        <v>1171</v>
      </c>
      <c r="E14">
        <v>2046</v>
      </c>
      <c r="F14" s="1">
        <f t="shared" si="0"/>
        <v>72.86821705426357</v>
      </c>
      <c r="G14" s="1">
        <f t="shared" si="1"/>
        <v>57.2336265884653</v>
      </c>
      <c r="H14" s="2">
        <f t="shared" si="2"/>
        <v>0.7854401946714918</v>
      </c>
    </row>
    <row r="15" spans="1:8" ht="12.75">
      <c r="A15" s="4" t="s">
        <v>19</v>
      </c>
      <c r="B15" s="6">
        <v>654</v>
      </c>
      <c r="C15">
        <v>539</v>
      </c>
      <c r="D15">
        <v>299</v>
      </c>
      <c r="E15">
        <v>414</v>
      </c>
      <c r="F15" s="1">
        <f t="shared" si="0"/>
        <v>82.41590214067278</v>
      </c>
      <c r="G15" s="1">
        <f t="shared" si="1"/>
        <v>72.22222222222223</v>
      </c>
      <c r="H15" s="2">
        <f t="shared" si="2"/>
        <v>0.8763141620284478</v>
      </c>
    </row>
    <row r="16" spans="1:8" ht="12.75">
      <c r="A16" s="4" t="s">
        <v>20</v>
      </c>
      <c r="B16" s="6">
        <v>2709</v>
      </c>
      <c r="C16">
        <v>2130</v>
      </c>
      <c r="D16">
        <v>505</v>
      </c>
      <c r="E16">
        <v>1084</v>
      </c>
      <c r="F16" s="1">
        <f t="shared" si="0"/>
        <v>78.62679955703211</v>
      </c>
      <c r="G16" s="1">
        <f t="shared" si="1"/>
        <v>46.586715867158674</v>
      </c>
      <c r="H16" s="2">
        <f t="shared" si="2"/>
        <v>0.5925042877189336</v>
      </c>
    </row>
    <row r="17" spans="1:8" ht="12.75">
      <c r="A17" s="4" t="s">
        <v>21</v>
      </c>
      <c r="B17" s="6">
        <v>1616</v>
      </c>
      <c r="C17">
        <v>1250</v>
      </c>
      <c r="D17">
        <v>430</v>
      </c>
      <c r="E17">
        <v>796</v>
      </c>
      <c r="F17" s="1">
        <f t="shared" si="0"/>
        <v>77.35148514851485</v>
      </c>
      <c r="G17" s="1">
        <f t="shared" si="1"/>
        <v>54.02010050251256</v>
      </c>
      <c r="H17" s="2">
        <f t="shared" si="2"/>
        <v>0.6983718592964824</v>
      </c>
    </row>
    <row r="18" spans="1:8" ht="12.75">
      <c r="A18" s="4" t="s">
        <v>22</v>
      </c>
      <c r="B18" s="6">
        <v>3657</v>
      </c>
      <c r="C18">
        <v>2692</v>
      </c>
      <c r="D18">
        <v>2123</v>
      </c>
      <c r="E18">
        <v>3088</v>
      </c>
      <c r="F18" s="1">
        <f t="shared" si="0"/>
        <v>73.61225047853432</v>
      </c>
      <c r="G18" s="1">
        <f t="shared" si="1"/>
        <v>68.75</v>
      </c>
      <c r="H18" s="2">
        <f t="shared" si="2"/>
        <v>0.9339478083209509</v>
      </c>
    </row>
    <row r="19" spans="1:8" ht="12.75">
      <c r="A19" s="4" t="s">
        <v>23</v>
      </c>
      <c r="B19" s="6">
        <v>1523</v>
      </c>
      <c r="C19">
        <v>1316</v>
      </c>
      <c r="D19">
        <v>350</v>
      </c>
      <c r="E19">
        <v>557</v>
      </c>
      <c r="F19" s="1">
        <f t="shared" si="0"/>
        <v>86.40840446487196</v>
      </c>
      <c r="G19" s="1">
        <f t="shared" si="1"/>
        <v>62.83662477558348</v>
      </c>
      <c r="H19" s="2">
        <f t="shared" si="2"/>
        <v>0.7272050116505596</v>
      </c>
    </row>
    <row r="20" spans="1:8" ht="12.75">
      <c r="A20" s="4" t="s">
        <v>24</v>
      </c>
      <c r="B20" s="6">
        <v>4504</v>
      </c>
      <c r="C20">
        <v>3482</v>
      </c>
      <c r="D20">
        <v>2621</v>
      </c>
      <c r="E20">
        <v>3643</v>
      </c>
      <c r="F20" s="1">
        <f t="shared" si="0"/>
        <v>77.30905861456483</v>
      </c>
      <c r="G20" s="1">
        <f t="shared" si="1"/>
        <v>71.94619818830634</v>
      </c>
      <c r="H20" s="2">
        <f t="shared" si="2"/>
        <v>0.9306308921313375</v>
      </c>
    </row>
    <row r="21" spans="1:8" ht="12.75">
      <c r="A21" s="4" t="s">
        <v>25</v>
      </c>
      <c r="B21" s="6">
        <v>1635</v>
      </c>
      <c r="C21">
        <v>1326</v>
      </c>
      <c r="D21">
        <v>1178</v>
      </c>
      <c r="E21">
        <v>1487</v>
      </c>
      <c r="F21" s="1">
        <f t="shared" si="0"/>
        <v>81.10091743119266</v>
      </c>
      <c r="G21" s="1">
        <f t="shared" si="1"/>
        <v>79.21990585070613</v>
      </c>
      <c r="H21" s="2">
        <f t="shared" si="2"/>
        <v>0.9768065314170779</v>
      </c>
    </row>
    <row r="22" spans="1:8" ht="12.75">
      <c r="A22" s="8" t="s">
        <v>26</v>
      </c>
      <c r="B22" s="6">
        <f>SUM(B23:B49)</f>
        <v>64924</v>
      </c>
      <c r="C22" s="6">
        <f>SUM(C23:C49)</f>
        <v>49310</v>
      </c>
      <c r="D22" s="6">
        <f>SUM(D23:D49)</f>
        <v>37490</v>
      </c>
      <c r="E22" s="6">
        <f>SUM(E23:E49)</f>
        <v>53104</v>
      </c>
      <c r="F22" s="1">
        <f>C22*100/B22</f>
        <v>75.95034193826628</v>
      </c>
      <c r="G22" s="1">
        <f>D22*100/E22</f>
        <v>70.5973184694185</v>
      </c>
      <c r="H22" s="2">
        <f>G22/F22</f>
        <v>0.9295194289816522</v>
      </c>
    </row>
    <row r="23" spans="1:8" ht="12.75">
      <c r="A23" s="4" t="s">
        <v>27</v>
      </c>
      <c r="B23" s="6">
        <v>9476</v>
      </c>
      <c r="C23">
        <v>5696</v>
      </c>
      <c r="D23">
        <v>15352</v>
      </c>
      <c r="E23">
        <v>19132</v>
      </c>
      <c r="F23" s="1">
        <f t="shared" si="0"/>
        <v>60.109750949767836</v>
      </c>
      <c r="G23" s="1">
        <f t="shared" si="1"/>
        <v>80.24252561154087</v>
      </c>
      <c r="H23" s="2">
        <f t="shared" si="2"/>
        <v>1.3349335897032326</v>
      </c>
    </row>
    <row r="24" spans="1:8" ht="12.75">
      <c r="A24" s="4" t="s">
        <v>28</v>
      </c>
      <c r="B24" s="6">
        <v>792</v>
      </c>
      <c r="C24">
        <v>608</v>
      </c>
      <c r="D24">
        <v>324</v>
      </c>
      <c r="E24">
        <v>508</v>
      </c>
      <c r="F24" s="1">
        <f t="shared" si="0"/>
        <v>76.76767676767676</v>
      </c>
      <c r="G24" s="1">
        <f t="shared" si="1"/>
        <v>63.77952755905512</v>
      </c>
      <c r="H24" s="2">
        <f t="shared" si="2"/>
        <v>0.8308122668876917</v>
      </c>
    </row>
    <row r="25" spans="1:8" ht="12.75">
      <c r="A25" s="4" t="s">
        <v>29</v>
      </c>
      <c r="B25" s="6">
        <v>1287</v>
      </c>
      <c r="C25">
        <v>1016</v>
      </c>
      <c r="D25">
        <v>749</v>
      </c>
      <c r="E25">
        <v>1020</v>
      </c>
      <c r="F25" s="1">
        <f t="shared" si="0"/>
        <v>78.94327894327894</v>
      </c>
      <c r="G25" s="1">
        <f t="shared" si="1"/>
        <v>73.43137254901961</v>
      </c>
      <c r="H25" s="2">
        <f t="shared" si="2"/>
        <v>0.9301789022695693</v>
      </c>
    </row>
    <row r="26" spans="1:8" ht="12.75">
      <c r="A26" s="4" t="s">
        <v>30</v>
      </c>
      <c r="B26" s="6">
        <v>1300</v>
      </c>
      <c r="C26">
        <v>1038</v>
      </c>
      <c r="D26">
        <v>399</v>
      </c>
      <c r="E26">
        <v>661</v>
      </c>
      <c r="F26" s="1">
        <f t="shared" si="0"/>
        <v>79.84615384615384</v>
      </c>
      <c r="G26" s="1">
        <f t="shared" si="1"/>
        <v>60.363086232980336</v>
      </c>
      <c r="H26" s="2">
        <f t="shared" si="2"/>
        <v>0.7559924094689253</v>
      </c>
    </row>
    <row r="27" spans="1:8" ht="12.75">
      <c r="A27" s="4" t="s">
        <v>31</v>
      </c>
      <c r="B27" s="6">
        <v>1739</v>
      </c>
      <c r="C27">
        <v>1528</v>
      </c>
      <c r="D27">
        <v>383</v>
      </c>
      <c r="E27">
        <v>594</v>
      </c>
      <c r="F27" s="1">
        <f t="shared" si="0"/>
        <v>87.86658999424957</v>
      </c>
      <c r="G27" s="1">
        <f t="shared" si="1"/>
        <v>64.47811447811448</v>
      </c>
      <c r="H27" s="2">
        <f t="shared" si="2"/>
        <v>0.7338183316586459</v>
      </c>
    </row>
    <row r="28" spans="1:8" ht="12.75">
      <c r="A28" s="4" t="s">
        <v>32</v>
      </c>
      <c r="B28" s="6">
        <v>2820</v>
      </c>
      <c r="C28">
        <v>2360</v>
      </c>
      <c r="D28">
        <v>598</v>
      </c>
      <c r="E28">
        <v>1058</v>
      </c>
      <c r="F28" s="1">
        <f t="shared" si="0"/>
        <v>83.68794326241135</v>
      </c>
      <c r="G28" s="1">
        <f t="shared" si="1"/>
        <v>56.52173913043478</v>
      </c>
      <c r="H28" s="2">
        <f t="shared" si="2"/>
        <v>0.6753868828297716</v>
      </c>
    </row>
    <row r="29" spans="1:8" ht="12.75">
      <c r="A29" s="4" t="s">
        <v>33</v>
      </c>
      <c r="B29" s="6">
        <v>408</v>
      </c>
      <c r="C29">
        <v>348</v>
      </c>
      <c r="D29">
        <v>17</v>
      </c>
      <c r="E29">
        <v>77</v>
      </c>
      <c r="F29" s="1">
        <f t="shared" si="0"/>
        <v>85.29411764705883</v>
      </c>
      <c r="G29" s="1">
        <f t="shared" si="1"/>
        <v>22.07792207792208</v>
      </c>
      <c r="H29" s="2">
        <f t="shared" si="2"/>
        <v>0.25884460367218987</v>
      </c>
    </row>
    <row r="30" spans="1:8" ht="12.75">
      <c r="A30" s="4" t="s">
        <v>34</v>
      </c>
      <c r="B30" s="6">
        <v>2340</v>
      </c>
      <c r="C30">
        <v>1940</v>
      </c>
      <c r="D30">
        <v>421</v>
      </c>
      <c r="E30">
        <v>821</v>
      </c>
      <c r="F30" s="1">
        <f t="shared" si="0"/>
        <v>82.90598290598291</v>
      </c>
      <c r="G30" s="1">
        <f t="shared" si="1"/>
        <v>51.278928136419005</v>
      </c>
      <c r="H30" s="2">
        <f t="shared" si="2"/>
        <v>0.6185190300990746</v>
      </c>
    </row>
    <row r="31" spans="1:8" ht="12.75">
      <c r="A31" s="4" t="s">
        <v>35</v>
      </c>
      <c r="B31" s="6">
        <v>763</v>
      </c>
      <c r="C31">
        <v>667</v>
      </c>
      <c r="D31">
        <v>298</v>
      </c>
      <c r="E31">
        <v>394</v>
      </c>
      <c r="F31" s="1">
        <f t="shared" si="0"/>
        <v>87.4180865006553</v>
      </c>
      <c r="G31" s="1">
        <f t="shared" si="1"/>
        <v>75.63451776649747</v>
      </c>
      <c r="H31" s="2">
        <f t="shared" si="2"/>
        <v>0.8652044536107582</v>
      </c>
    </row>
    <row r="32" spans="1:8" ht="12.75">
      <c r="A32" s="4" t="s">
        <v>36</v>
      </c>
      <c r="B32" s="6">
        <v>841</v>
      </c>
      <c r="C32">
        <v>662</v>
      </c>
      <c r="D32">
        <v>132</v>
      </c>
      <c r="E32">
        <v>311</v>
      </c>
      <c r="F32" s="1">
        <f t="shared" si="0"/>
        <v>78.71581450653983</v>
      </c>
      <c r="G32" s="1">
        <f t="shared" si="1"/>
        <v>42.443729903536976</v>
      </c>
      <c r="H32" s="2">
        <f t="shared" si="2"/>
        <v>0.5392020672035438</v>
      </c>
    </row>
    <row r="33" spans="1:8" ht="12.75">
      <c r="A33" s="4" t="s">
        <v>37</v>
      </c>
      <c r="B33" s="6">
        <v>848</v>
      </c>
      <c r="C33">
        <v>655</v>
      </c>
      <c r="D33">
        <v>1251</v>
      </c>
      <c r="E33">
        <v>1444</v>
      </c>
      <c r="F33" s="1">
        <f t="shared" si="0"/>
        <v>77.24056603773585</v>
      </c>
      <c r="G33" s="1">
        <f t="shared" si="1"/>
        <v>86.63434903047091</v>
      </c>
      <c r="H33" s="2">
        <f t="shared" si="2"/>
        <v>1.1216172210357152</v>
      </c>
    </row>
    <row r="34" spans="1:8" ht="12.75">
      <c r="A34" s="4" t="s">
        <v>38</v>
      </c>
      <c r="B34" s="6">
        <v>2425</v>
      </c>
      <c r="C34">
        <v>1798</v>
      </c>
      <c r="D34">
        <v>909</v>
      </c>
      <c r="E34">
        <v>1536</v>
      </c>
      <c r="F34" s="1">
        <f t="shared" si="0"/>
        <v>74.14432989690722</v>
      </c>
      <c r="G34" s="1">
        <f t="shared" si="1"/>
        <v>59.1796875</v>
      </c>
      <c r="H34" s="2">
        <f t="shared" si="2"/>
        <v>0.7981687552141268</v>
      </c>
    </row>
    <row r="35" spans="1:8" ht="12.75">
      <c r="A35" s="4" t="s">
        <v>39</v>
      </c>
      <c r="B35" s="6">
        <v>4372</v>
      </c>
      <c r="C35">
        <v>3766</v>
      </c>
      <c r="D35">
        <v>1154</v>
      </c>
      <c r="E35">
        <v>1760</v>
      </c>
      <c r="F35" s="1">
        <f t="shared" si="0"/>
        <v>86.13906678865507</v>
      </c>
      <c r="G35" s="1">
        <f t="shared" si="1"/>
        <v>65.56818181818181</v>
      </c>
      <c r="H35" s="2">
        <f t="shared" si="2"/>
        <v>0.7611898324723604</v>
      </c>
    </row>
    <row r="36" spans="1:8" ht="12.75">
      <c r="A36" s="4" t="s">
        <v>40</v>
      </c>
      <c r="B36" s="6">
        <v>1340</v>
      </c>
      <c r="C36">
        <v>1071</v>
      </c>
      <c r="D36">
        <v>444</v>
      </c>
      <c r="E36">
        <v>713</v>
      </c>
      <c r="F36" s="1">
        <f t="shared" si="0"/>
        <v>79.92537313432835</v>
      </c>
      <c r="G36" s="1">
        <f t="shared" si="1"/>
        <v>62.272089761570825</v>
      </c>
      <c r="H36" s="2">
        <f t="shared" si="2"/>
        <v>0.7791279204528937</v>
      </c>
    </row>
    <row r="37" spans="1:8" ht="12.75">
      <c r="A37" s="4" t="s">
        <v>41</v>
      </c>
      <c r="B37" s="6">
        <v>922</v>
      </c>
      <c r="C37">
        <v>752</v>
      </c>
      <c r="D37">
        <v>205</v>
      </c>
      <c r="E37">
        <v>375</v>
      </c>
      <c r="F37" s="1">
        <f t="shared" si="0"/>
        <v>81.56182212581345</v>
      </c>
      <c r="G37" s="1">
        <f t="shared" si="1"/>
        <v>54.666666666666664</v>
      </c>
      <c r="H37" s="2">
        <f t="shared" si="2"/>
        <v>0.6702482269503546</v>
      </c>
    </row>
    <row r="38" spans="1:8" ht="12.75">
      <c r="A38" s="4" t="s">
        <v>42</v>
      </c>
      <c r="B38" s="6">
        <v>1787</v>
      </c>
      <c r="C38">
        <v>1524</v>
      </c>
      <c r="D38">
        <v>205</v>
      </c>
      <c r="E38">
        <v>468</v>
      </c>
      <c r="F38" s="1">
        <f t="shared" si="0"/>
        <v>85.28259653049804</v>
      </c>
      <c r="G38" s="1">
        <f t="shared" si="1"/>
        <v>43.8034188034188</v>
      </c>
      <c r="H38" s="2">
        <f t="shared" si="2"/>
        <v>0.5136267021109541</v>
      </c>
    </row>
    <row r="39" spans="1:8" ht="12.75">
      <c r="A39" s="4" t="s">
        <v>43</v>
      </c>
      <c r="B39" s="6">
        <v>3959</v>
      </c>
      <c r="C39">
        <v>3223</v>
      </c>
      <c r="D39">
        <v>736</v>
      </c>
      <c r="E39">
        <v>1472</v>
      </c>
      <c r="F39" s="1">
        <f t="shared" si="0"/>
        <v>81.40944683000758</v>
      </c>
      <c r="G39" s="1">
        <f t="shared" si="1"/>
        <v>50</v>
      </c>
      <c r="H39" s="2">
        <f t="shared" si="2"/>
        <v>0.6141793360223394</v>
      </c>
    </row>
    <row r="40" spans="1:8" ht="12.75">
      <c r="A40" s="4" t="s">
        <v>44</v>
      </c>
      <c r="B40" s="6">
        <v>984</v>
      </c>
      <c r="C40">
        <v>814</v>
      </c>
      <c r="D40">
        <v>236</v>
      </c>
      <c r="E40">
        <v>406</v>
      </c>
      <c r="F40" s="1">
        <f t="shared" si="0"/>
        <v>82.72357723577235</v>
      </c>
      <c r="G40" s="1">
        <f t="shared" si="1"/>
        <v>58.12807881773399</v>
      </c>
      <c r="H40" s="2">
        <f t="shared" si="2"/>
        <v>0.7026784957819441</v>
      </c>
    </row>
    <row r="41" spans="1:8" ht="12.75">
      <c r="A41" s="4" t="s">
        <v>45</v>
      </c>
      <c r="B41" s="6">
        <v>5281</v>
      </c>
      <c r="C41">
        <v>3756</v>
      </c>
      <c r="D41">
        <v>4365</v>
      </c>
      <c r="E41">
        <v>5890</v>
      </c>
      <c r="F41" s="1">
        <f t="shared" si="0"/>
        <v>71.12289339140314</v>
      </c>
      <c r="G41" s="1">
        <f t="shared" si="1"/>
        <v>74.10865874363327</v>
      </c>
      <c r="H41" s="2">
        <f t="shared" si="2"/>
        <v>1.0419803696089651</v>
      </c>
    </row>
    <row r="42" spans="1:8" ht="12.75">
      <c r="A42" s="4" t="s">
        <v>46</v>
      </c>
      <c r="B42" s="6">
        <v>862</v>
      </c>
      <c r="C42">
        <v>649</v>
      </c>
      <c r="D42">
        <v>449</v>
      </c>
      <c r="E42">
        <v>662</v>
      </c>
      <c r="F42" s="1">
        <f t="shared" si="0"/>
        <v>75.29002320185614</v>
      </c>
      <c r="G42" s="1">
        <f t="shared" si="1"/>
        <v>67.82477341389728</v>
      </c>
      <c r="H42" s="2">
        <f t="shared" si="2"/>
        <v>0.9008467593648606</v>
      </c>
    </row>
    <row r="43" spans="1:8" ht="12.75">
      <c r="A43" s="4" t="s">
        <v>47</v>
      </c>
      <c r="B43" s="6">
        <v>1337</v>
      </c>
      <c r="C43">
        <v>1110</v>
      </c>
      <c r="D43">
        <v>1571</v>
      </c>
      <c r="E43">
        <v>1798</v>
      </c>
      <c r="F43" s="1">
        <f t="shared" si="0"/>
        <v>83.02169035153328</v>
      </c>
      <c r="G43" s="1">
        <f t="shared" si="1"/>
        <v>87.37486095661846</v>
      </c>
      <c r="H43" s="2">
        <f t="shared" si="2"/>
        <v>1.052434136027017</v>
      </c>
    </row>
    <row r="44" spans="1:8" ht="12.75">
      <c r="A44" s="4" t="s">
        <v>48</v>
      </c>
      <c r="B44" s="6">
        <v>839</v>
      </c>
      <c r="C44">
        <v>724</v>
      </c>
      <c r="D44">
        <v>64</v>
      </c>
      <c r="E44">
        <v>179</v>
      </c>
      <c r="F44" s="1">
        <f t="shared" si="0"/>
        <v>86.29320619785459</v>
      </c>
      <c r="G44" s="1">
        <f t="shared" si="1"/>
        <v>35.754189944134076</v>
      </c>
      <c r="H44" s="2">
        <f t="shared" si="2"/>
        <v>0.4143337757338189</v>
      </c>
    </row>
    <row r="45" spans="1:8" ht="12.75">
      <c r="A45" s="4" t="s">
        <v>49</v>
      </c>
      <c r="B45" s="6">
        <v>3322</v>
      </c>
      <c r="C45">
        <v>2792</v>
      </c>
      <c r="D45">
        <v>499</v>
      </c>
      <c r="E45">
        <v>1029</v>
      </c>
      <c r="F45" s="1">
        <f t="shared" si="0"/>
        <v>84.04575556893438</v>
      </c>
      <c r="G45" s="1">
        <f t="shared" si="1"/>
        <v>48.49368318756074</v>
      </c>
      <c r="H45" s="2">
        <f t="shared" si="2"/>
        <v>0.576991459702997</v>
      </c>
    </row>
    <row r="46" spans="1:8" ht="12.75">
      <c r="A46" s="4" t="s">
        <v>50</v>
      </c>
      <c r="B46" s="6">
        <v>9455</v>
      </c>
      <c r="C46">
        <v>6795</v>
      </c>
      <c r="D46">
        <v>4298</v>
      </c>
      <c r="E46">
        <v>6958</v>
      </c>
      <c r="F46" s="1">
        <f t="shared" si="0"/>
        <v>71.8667371760973</v>
      </c>
      <c r="G46" s="1">
        <f t="shared" si="1"/>
        <v>61.77062374245473</v>
      </c>
      <c r="H46" s="2">
        <f t="shared" si="2"/>
        <v>0.8595161846724202</v>
      </c>
    </row>
    <row r="47" spans="1:8" ht="12.75">
      <c r="A47" s="4" t="s">
        <v>51</v>
      </c>
      <c r="B47" s="6">
        <v>703</v>
      </c>
      <c r="C47">
        <v>553</v>
      </c>
      <c r="D47">
        <v>87</v>
      </c>
      <c r="E47">
        <v>237</v>
      </c>
      <c r="F47" s="1">
        <f t="shared" si="0"/>
        <v>78.66287339971551</v>
      </c>
      <c r="G47" s="1">
        <f t="shared" si="1"/>
        <v>36.70886075949367</v>
      </c>
      <c r="H47" s="2">
        <f t="shared" si="2"/>
        <v>0.4666605626387712</v>
      </c>
    </row>
    <row r="48" spans="1:8" ht="12.75">
      <c r="A48" s="4" t="s">
        <v>52</v>
      </c>
      <c r="B48" s="6">
        <v>1998</v>
      </c>
      <c r="C48">
        <v>1378</v>
      </c>
      <c r="D48">
        <v>1416</v>
      </c>
      <c r="E48">
        <v>2036</v>
      </c>
      <c r="F48" s="1">
        <f t="shared" si="0"/>
        <v>68.96896896896897</v>
      </c>
      <c r="G48" s="1">
        <f t="shared" si="1"/>
        <v>69.54813359528487</v>
      </c>
      <c r="H48" s="2">
        <f t="shared" si="2"/>
        <v>1.0083974667879476</v>
      </c>
    </row>
    <row r="49" spans="1:8" ht="12.75">
      <c r="A49" s="4" t="s">
        <v>53</v>
      </c>
      <c r="B49" s="6">
        <v>2724</v>
      </c>
      <c r="C49">
        <v>2087</v>
      </c>
      <c r="D49">
        <v>928</v>
      </c>
      <c r="E49">
        <v>1565</v>
      </c>
      <c r="F49" s="1">
        <f t="shared" si="0"/>
        <v>76.61527165932452</v>
      </c>
      <c r="G49" s="1">
        <f t="shared" si="1"/>
        <v>59.29712460063898</v>
      </c>
      <c r="H49" s="2">
        <f t="shared" si="2"/>
        <v>0.7739595946916176</v>
      </c>
    </row>
    <row r="50" spans="1:8" ht="12.75">
      <c r="A50" s="8" t="s">
        <v>54</v>
      </c>
      <c r="B50" s="6">
        <f>SUM(B51:B74)</f>
        <v>34281</v>
      </c>
      <c r="C50" s="6">
        <f>SUM(C51:C74)</f>
        <v>25511</v>
      </c>
      <c r="D50" s="6">
        <f>SUM(D51:D74)</f>
        <v>11798</v>
      </c>
      <c r="E50" s="6">
        <f>SUM(E51:E74)</f>
        <v>20568</v>
      </c>
      <c r="F50" s="1">
        <f>C50*100/B50</f>
        <v>74.41731571424404</v>
      </c>
      <c r="G50" s="1">
        <f>D50*100/E50</f>
        <v>57.3609490470634</v>
      </c>
      <c r="H50" s="2">
        <f>G50/F50</f>
        <v>0.7708011031642744</v>
      </c>
    </row>
    <row r="51" spans="1:8" ht="12.75">
      <c r="A51" s="4" t="s">
        <v>55</v>
      </c>
      <c r="B51" s="6">
        <v>764</v>
      </c>
      <c r="C51">
        <v>623</v>
      </c>
      <c r="D51">
        <v>73</v>
      </c>
      <c r="E51">
        <v>214</v>
      </c>
      <c r="F51" s="1">
        <f t="shared" si="0"/>
        <v>81.54450261780104</v>
      </c>
      <c r="G51" s="1">
        <f t="shared" si="1"/>
        <v>34.11214953271028</v>
      </c>
      <c r="H51" s="2">
        <f t="shared" si="2"/>
        <v>0.4183255576724022</v>
      </c>
    </row>
    <row r="52" spans="1:8" ht="12.75">
      <c r="A52" s="4" t="s">
        <v>56</v>
      </c>
      <c r="B52" s="6">
        <v>2577</v>
      </c>
      <c r="C52">
        <v>2083</v>
      </c>
      <c r="D52">
        <v>654</v>
      </c>
      <c r="E52">
        <v>1148</v>
      </c>
      <c r="F52" s="1">
        <f t="shared" si="0"/>
        <v>80.83042297244859</v>
      </c>
      <c r="G52" s="1">
        <f t="shared" si="1"/>
        <v>56.96864111498258</v>
      </c>
      <c r="H52" s="2">
        <f t="shared" si="2"/>
        <v>0.7047920698670672</v>
      </c>
    </row>
    <row r="53" spans="1:8" ht="12.75">
      <c r="A53" s="4" t="s">
        <v>57</v>
      </c>
      <c r="B53" s="6">
        <v>2985</v>
      </c>
      <c r="C53">
        <v>2015</v>
      </c>
      <c r="D53">
        <v>1945</v>
      </c>
      <c r="E53">
        <v>2915</v>
      </c>
      <c r="F53" s="1">
        <f t="shared" si="0"/>
        <v>67.50418760469012</v>
      </c>
      <c r="G53" s="1">
        <f t="shared" si="1"/>
        <v>66.72384219554031</v>
      </c>
      <c r="H53" s="2">
        <f t="shared" si="2"/>
        <v>0.9884400444351754</v>
      </c>
    </row>
    <row r="54" spans="1:8" ht="12.75">
      <c r="A54" s="4" t="s">
        <v>58</v>
      </c>
      <c r="B54" s="6">
        <v>378</v>
      </c>
      <c r="C54">
        <v>292</v>
      </c>
      <c r="D54">
        <v>92</v>
      </c>
      <c r="E54">
        <v>178</v>
      </c>
      <c r="F54" s="1">
        <f t="shared" si="0"/>
        <v>77.24867724867725</v>
      </c>
      <c r="G54" s="1">
        <f t="shared" si="1"/>
        <v>51.68539325842696</v>
      </c>
      <c r="H54" s="2">
        <f t="shared" si="2"/>
        <v>0.669078036016623</v>
      </c>
    </row>
    <row r="55" spans="1:8" ht="12.75">
      <c r="A55" s="4" t="s">
        <v>59</v>
      </c>
      <c r="B55" s="6">
        <v>1691</v>
      </c>
      <c r="C55">
        <v>1282</v>
      </c>
      <c r="D55">
        <v>761</v>
      </c>
      <c r="E55">
        <v>1170</v>
      </c>
      <c r="F55" s="1">
        <f t="shared" si="0"/>
        <v>75.81312832643407</v>
      </c>
      <c r="G55" s="1">
        <f t="shared" si="1"/>
        <v>65.04273504273505</v>
      </c>
      <c r="H55" s="2">
        <f t="shared" si="2"/>
        <v>0.8579349840660293</v>
      </c>
    </row>
    <row r="56" spans="1:8" ht="12.75">
      <c r="A56" s="4" t="s">
        <v>60</v>
      </c>
      <c r="B56" s="6">
        <v>400</v>
      </c>
      <c r="C56">
        <v>319</v>
      </c>
      <c r="D56">
        <v>68</v>
      </c>
      <c r="E56">
        <v>149</v>
      </c>
      <c r="F56" s="1">
        <f t="shared" si="0"/>
        <v>79.75</v>
      </c>
      <c r="G56" s="1">
        <f t="shared" si="1"/>
        <v>45.63758389261745</v>
      </c>
      <c r="H56" s="2">
        <f t="shared" si="2"/>
        <v>0.5722581052365825</v>
      </c>
    </row>
    <row r="57" spans="1:8" ht="12.75">
      <c r="A57" s="4" t="s">
        <v>61</v>
      </c>
      <c r="B57" s="6">
        <v>724</v>
      </c>
      <c r="C57">
        <v>598</v>
      </c>
      <c r="D57">
        <v>218</v>
      </c>
      <c r="E57">
        <v>344</v>
      </c>
      <c r="F57" s="1">
        <f t="shared" si="0"/>
        <v>82.59668508287292</v>
      </c>
      <c r="G57" s="1">
        <f t="shared" si="1"/>
        <v>63.372093023255815</v>
      </c>
      <c r="H57" s="2">
        <f t="shared" si="2"/>
        <v>0.767247413860154</v>
      </c>
    </row>
    <row r="58" spans="1:8" ht="12.75">
      <c r="A58" s="4" t="s">
        <v>62</v>
      </c>
      <c r="B58" s="6">
        <v>1070</v>
      </c>
      <c r="C58">
        <v>747</v>
      </c>
      <c r="D58">
        <v>349</v>
      </c>
      <c r="E58">
        <v>672</v>
      </c>
      <c r="F58" s="1">
        <f t="shared" si="0"/>
        <v>69.81308411214954</v>
      </c>
      <c r="G58" s="1">
        <f t="shared" si="1"/>
        <v>51.93452380952381</v>
      </c>
      <c r="H58" s="2">
        <f t="shared" si="2"/>
        <v>0.7439081723720278</v>
      </c>
    </row>
    <row r="59" spans="1:8" ht="12.75">
      <c r="A59" s="4" t="s">
        <v>63</v>
      </c>
      <c r="B59" s="6">
        <v>606</v>
      </c>
      <c r="C59">
        <v>510</v>
      </c>
      <c r="D59">
        <v>99</v>
      </c>
      <c r="E59">
        <v>195</v>
      </c>
      <c r="F59" s="1">
        <f t="shared" si="0"/>
        <v>84.15841584158416</v>
      </c>
      <c r="G59" s="1">
        <f t="shared" si="1"/>
        <v>50.76923076923077</v>
      </c>
      <c r="H59" s="2">
        <f t="shared" si="2"/>
        <v>0.6032579185520361</v>
      </c>
    </row>
    <row r="60" spans="1:8" ht="12.75">
      <c r="A60" s="4" t="s">
        <v>64</v>
      </c>
      <c r="B60" s="6">
        <v>118</v>
      </c>
      <c r="C60">
        <v>85</v>
      </c>
      <c r="D60">
        <v>19</v>
      </c>
      <c r="E60">
        <v>52</v>
      </c>
      <c r="F60" s="1">
        <f t="shared" si="0"/>
        <v>72.03389830508475</v>
      </c>
      <c r="G60" s="1">
        <f t="shared" si="1"/>
        <v>36.53846153846154</v>
      </c>
      <c r="H60" s="2">
        <f t="shared" si="2"/>
        <v>0.5072398190045249</v>
      </c>
    </row>
    <row r="61" spans="1:8" ht="12.75">
      <c r="A61" s="4" t="s">
        <v>66</v>
      </c>
      <c r="B61" s="6">
        <v>875</v>
      </c>
      <c r="C61">
        <v>681</v>
      </c>
      <c r="D61">
        <v>166</v>
      </c>
      <c r="E61">
        <v>360</v>
      </c>
      <c r="F61" s="1">
        <f t="shared" si="0"/>
        <v>77.82857142857142</v>
      </c>
      <c r="G61" s="1">
        <f t="shared" si="1"/>
        <v>46.111111111111114</v>
      </c>
      <c r="H61" s="2">
        <f t="shared" si="2"/>
        <v>0.5924702235274923</v>
      </c>
    </row>
    <row r="62" spans="1:8" ht="12.75">
      <c r="A62" s="4" t="s">
        <v>67</v>
      </c>
      <c r="B62" s="6">
        <v>1287</v>
      </c>
      <c r="C62">
        <v>970</v>
      </c>
      <c r="D62">
        <v>521</v>
      </c>
      <c r="E62">
        <v>838</v>
      </c>
      <c r="F62" s="1">
        <f t="shared" si="0"/>
        <v>75.36907536907538</v>
      </c>
      <c r="G62" s="1">
        <f t="shared" si="1"/>
        <v>62.17183770883055</v>
      </c>
      <c r="H62" s="2">
        <f t="shared" si="2"/>
        <v>0.8248985065078857</v>
      </c>
    </row>
    <row r="63" spans="1:8" ht="12.75">
      <c r="A63" s="4" t="s">
        <v>68</v>
      </c>
      <c r="B63" s="6">
        <v>840</v>
      </c>
      <c r="C63">
        <v>666</v>
      </c>
      <c r="D63">
        <v>176</v>
      </c>
      <c r="E63">
        <v>350</v>
      </c>
      <c r="F63" s="1">
        <f t="shared" si="0"/>
        <v>79.28571428571429</v>
      </c>
      <c r="G63" s="1">
        <f t="shared" si="1"/>
        <v>50.285714285714285</v>
      </c>
      <c r="H63" s="2">
        <f t="shared" si="2"/>
        <v>0.6342342342342342</v>
      </c>
    </row>
    <row r="64" spans="1:8" ht="12.75">
      <c r="A64" s="4" t="s">
        <v>69</v>
      </c>
      <c r="B64" s="6">
        <v>1007</v>
      </c>
      <c r="C64">
        <v>783</v>
      </c>
      <c r="D64">
        <v>90</v>
      </c>
      <c r="E64">
        <v>314</v>
      </c>
      <c r="F64" s="1">
        <f t="shared" si="0"/>
        <v>77.75571002979146</v>
      </c>
      <c r="G64" s="1">
        <f t="shared" si="1"/>
        <v>28.662420382165607</v>
      </c>
      <c r="H64" s="2">
        <f t="shared" si="2"/>
        <v>0.36862142177318985</v>
      </c>
    </row>
    <row r="65" spans="1:8" ht="12.75">
      <c r="A65" s="4" t="s">
        <v>70</v>
      </c>
      <c r="B65" s="6">
        <v>2193</v>
      </c>
      <c r="C65">
        <v>1821</v>
      </c>
      <c r="D65">
        <v>494</v>
      </c>
      <c r="E65">
        <v>866</v>
      </c>
      <c r="F65" s="1">
        <f t="shared" si="0"/>
        <v>83.03693570451436</v>
      </c>
      <c r="G65" s="1">
        <f t="shared" si="1"/>
        <v>57.043879907621246</v>
      </c>
      <c r="H65" s="2">
        <f t="shared" si="2"/>
        <v>0.6869699540769544</v>
      </c>
    </row>
    <row r="66" spans="1:8" ht="12.75">
      <c r="A66" s="4" t="s">
        <v>71</v>
      </c>
      <c r="B66" s="6">
        <v>1155</v>
      </c>
      <c r="C66">
        <v>863</v>
      </c>
      <c r="D66">
        <v>249</v>
      </c>
      <c r="E66">
        <v>541</v>
      </c>
      <c r="F66" s="1">
        <f t="shared" si="0"/>
        <v>74.71861471861472</v>
      </c>
      <c r="G66" s="1">
        <f t="shared" si="1"/>
        <v>46.02587800369686</v>
      </c>
      <c r="H66" s="2">
        <f t="shared" si="2"/>
        <v>0.6159894448930461</v>
      </c>
    </row>
    <row r="67" spans="1:8" ht="12.75">
      <c r="A67" s="4" t="s">
        <v>72</v>
      </c>
      <c r="B67" s="6">
        <v>686</v>
      </c>
      <c r="C67">
        <v>547</v>
      </c>
      <c r="D67">
        <v>57</v>
      </c>
      <c r="E67">
        <v>196</v>
      </c>
      <c r="F67" s="1">
        <f t="shared" si="0"/>
        <v>79.73760932944606</v>
      </c>
      <c r="G67" s="1">
        <f t="shared" si="1"/>
        <v>29.081632653061224</v>
      </c>
      <c r="H67" s="2">
        <f t="shared" si="2"/>
        <v>0.3647166361974406</v>
      </c>
    </row>
    <row r="68" spans="1:8" ht="12.75">
      <c r="A68" s="4" t="s">
        <v>73</v>
      </c>
      <c r="B68" s="6">
        <v>206</v>
      </c>
      <c r="C68">
        <v>162</v>
      </c>
      <c r="D68">
        <v>13</v>
      </c>
      <c r="E68">
        <v>57</v>
      </c>
      <c r="F68" s="1">
        <f t="shared" si="0"/>
        <v>78.64077669902913</v>
      </c>
      <c r="G68" s="1">
        <f t="shared" si="1"/>
        <v>22.80701754385965</v>
      </c>
      <c r="H68" s="2">
        <f t="shared" si="2"/>
        <v>0.2900151613601906</v>
      </c>
    </row>
    <row r="69" spans="1:8" ht="12.75">
      <c r="A69" s="4" t="s">
        <v>74</v>
      </c>
      <c r="B69" s="6">
        <v>711</v>
      </c>
      <c r="C69">
        <v>596</v>
      </c>
      <c r="D69">
        <v>123</v>
      </c>
      <c r="E69">
        <v>238</v>
      </c>
      <c r="F69" s="1">
        <f t="shared" si="0"/>
        <v>83.82559774964838</v>
      </c>
      <c r="G69" s="1">
        <f t="shared" si="1"/>
        <v>51.680672268907564</v>
      </c>
      <c r="H69" s="2">
        <f t="shared" si="2"/>
        <v>0.6165261406576054</v>
      </c>
    </row>
    <row r="70" spans="1:8" ht="12.75">
      <c r="A70" s="4" t="s">
        <v>75</v>
      </c>
      <c r="B70" s="6">
        <v>2801</v>
      </c>
      <c r="C70">
        <v>2024</v>
      </c>
      <c r="D70">
        <v>1345</v>
      </c>
      <c r="E70">
        <v>2122</v>
      </c>
      <c r="F70" s="1">
        <f t="shared" si="0"/>
        <v>72.25990717600857</v>
      </c>
      <c r="G70" s="1">
        <f t="shared" si="1"/>
        <v>63.38360037700283</v>
      </c>
      <c r="H70" s="2">
        <f t="shared" si="2"/>
        <v>0.8771613866402417</v>
      </c>
    </row>
    <row r="71" spans="1:8" ht="12.75">
      <c r="A71" s="4" t="s">
        <v>76</v>
      </c>
      <c r="B71" s="6">
        <v>1977</v>
      </c>
      <c r="C71">
        <v>1669</v>
      </c>
      <c r="D71">
        <v>436</v>
      </c>
      <c r="E71">
        <v>744</v>
      </c>
      <c r="F71" s="1">
        <f t="shared" si="0"/>
        <v>84.4208396560445</v>
      </c>
      <c r="G71" s="1">
        <f t="shared" si="1"/>
        <v>58.60215053763441</v>
      </c>
      <c r="H71" s="2">
        <f t="shared" si="2"/>
        <v>0.6941668760509481</v>
      </c>
    </row>
    <row r="72" spans="1:8" ht="12.75">
      <c r="A72" s="4" t="s">
        <v>77</v>
      </c>
      <c r="B72" s="6">
        <v>7002</v>
      </c>
      <c r="C72">
        <v>4304</v>
      </c>
      <c r="D72">
        <v>3428</v>
      </c>
      <c r="E72">
        <v>6126</v>
      </c>
      <c r="F72" s="1">
        <f t="shared" si="0"/>
        <v>61.46815195658383</v>
      </c>
      <c r="G72" s="1">
        <f t="shared" si="1"/>
        <v>55.958210904342145</v>
      </c>
      <c r="H72" s="2">
        <f t="shared" si="2"/>
        <v>0.9103610426398785</v>
      </c>
    </row>
    <row r="73" spans="1:8" ht="12.75">
      <c r="A73" s="4" t="s">
        <v>78</v>
      </c>
      <c r="B73" s="6">
        <v>2001</v>
      </c>
      <c r="C73">
        <v>1684</v>
      </c>
      <c r="D73">
        <v>408</v>
      </c>
      <c r="E73">
        <v>725</v>
      </c>
      <c r="F73" s="1">
        <f t="shared" si="0"/>
        <v>84.15792103948026</v>
      </c>
      <c r="G73" s="1">
        <f t="shared" si="1"/>
        <v>56.275862068965516</v>
      </c>
      <c r="H73" s="2">
        <f t="shared" si="2"/>
        <v>0.6686935866983373</v>
      </c>
    </row>
    <row r="74" spans="1:8" ht="12.75">
      <c r="A74" s="4" t="s">
        <v>65</v>
      </c>
      <c r="B74" s="6">
        <v>227</v>
      </c>
      <c r="C74">
        <v>187</v>
      </c>
      <c r="D74">
        <v>14</v>
      </c>
      <c r="E74">
        <v>54</v>
      </c>
      <c r="F74" s="1">
        <f t="shared" si="0"/>
        <v>82.37885462555066</v>
      </c>
      <c r="G74" s="1">
        <f t="shared" si="1"/>
        <v>25.925925925925927</v>
      </c>
      <c r="H74" s="2">
        <f t="shared" si="2"/>
        <v>0.3147157853040206</v>
      </c>
    </row>
    <row r="75" spans="1:8" ht="12.75">
      <c r="A75" s="8" t="s">
        <v>79</v>
      </c>
      <c r="B75" s="6">
        <f>SUM(B76:B107)</f>
        <v>23552</v>
      </c>
      <c r="C75" s="6">
        <f>SUM(C76:C107)</f>
        <v>17845</v>
      </c>
      <c r="D75" s="6">
        <f>SUM(D76:D107)</f>
        <v>14820</v>
      </c>
      <c r="E75" s="6">
        <f>SUM(E76:E107)</f>
        <v>20527</v>
      </c>
      <c r="F75" s="1">
        <f>C75*100/B75</f>
        <v>75.76851222826087</v>
      </c>
      <c r="G75" s="1">
        <f>D75*100/E75</f>
        <v>72.19759341355288</v>
      </c>
      <c r="H75" s="2">
        <f>G75/F75</f>
        <v>0.9528706753017637</v>
      </c>
    </row>
    <row r="76" spans="1:8" ht="12.75">
      <c r="A76" s="4" t="s">
        <v>80</v>
      </c>
      <c r="B76" s="6">
        <v>749</v>
      </c>
      <c r="C76">
        <v>622</v>
      </c>
      <c r="D76">
        <v>112</v>
      </c>
      <c r="E76">
        <v>239</v>
      </c>
      <c r="F76" s="1">
        <f aca="true" t="shared" si="3" ref="F76:F141">C76*100/B76</f>
        <v>83.04405874499332</v>
      </c>
      <c r="G76" s="1">
        <f aca="true" t="shared" si="4" ref="G76:G141">D76*100/E76</f>
        <v>46.86192468619247</v>
      </c>
      <c r="H76" s="2">
        <f aca="true" t="shared" si="5" ref="H76:H141">G76/F76</f>
        <v>0.5643019548224785</v>
      </c>
    </row>
    <row r="77" spans="1:8" ht="12.75">
      <c r="A77" s="4" t="s">
        <v>81</v>
      </c>
      <c r="B77" s="6">
        <v>1901</v>
      </c>
      <c r="C77">
        <v>1437</v>
      </c>
      <c r="D77">
        <v>1733</v>
      </c>
      <c r="E77">
        <v>2197</v>
      </c>
      <c r="F77" s="1">
        <f t="shared" si="3"/>
        <v>75.59179379274066</v>
      </c>
      <c r="G77" s="1">
        <f t="shared" si="4"/>
        <v>78.88029130632681</v>
      </c>
      <c r="H77" s="2">
        <f t="shared" si="5"/>
        <v>1.0435033665506421</v>
      </c>
    </row>
    <row r="78" spans="1:8" ht="12.75">
      <c r="A78" s="4" t="s">
        <v>82</v>
      </c>
      <c r="B78" s="6">
        <v>381</v>
      </c>
      <c r="C78">
        <v>329</v>
      </c>
      <c r="D78">
        <v>112</v>
      </c>
      <c r="E78">
        <v>164</v>
      </c>
      <c r="F78" s="1">
        <f t="shared" si="3"/>
        <v>86.35170603674541</v>
      </c>
      <c r="G78" s="1">
        <f t="shared" si="4"/>
        <v>68.29268292682927</v>
      </c>
      <c r="H78" s="2">
        <f t="shared" si="5"/>
        <v>0.7908666320705761</v>
      </c>
    </row>
    <row r="79" spans="1:8" ht="12.75">
      <c r="A79" s="4" t="s">
        <v>83</v>
      </c>
      <c r="B79" s="6">
        <v>345</v>
      </c>
      <c r="C79">
        <v>257</v>
      </c>
      <c r="D79">
        <v>74</v>
      </c>
      <c r="E79">
        <v>162</v>
      </c>
      <c r="F79" s="1">
        <f t="shared" si="3"/>
        <v>74.4927536231884</v>
      </c>
      <c r="G79" s="1">
        <f t="shared" si="4"/>
        <v>45.67901234567901</v>
      </c>
      <c r="H79" s="2">
        <f t="shared" si="5"/>
        <v>0.6132007493875198</v>
      </c>
    </row>
    <row r="80" spans="1:8" ht="12.75">
      <c r="A80" s="4" t="s">
        <v>84</v>
      </c>
      <c r="B80" s="6">
        <v>4722</v>
      </c>
      <c r="C80">
        <v>3091</v>
      </c>
      <c r="D80">
        <v>5749</v>
      </c>
      <c r="E80">
        <v>7380</v>
      </c>
      <c r="F80" s="1">
        <f t="shared" si="3"/>
        <v>65.45955103769589</v>
      </c>
      <c r="G80" s="1">
        <f t="shared" si="4"/>
        <v>77.89972899728997</v>
      </c>
      <c r="H80" s="2">
        <f t="shared" si="5"/>
        <v>1.1900437409421005</v>
      </c>
    </row>
    <row r="81" spans="1:8" ht="12.75">
      <c r="A81" s="4" t="s">
        <v>85</v>
      </c>
      <c r="B81" s="6">
        <v>306</v>
      </c>
      <c r="C81">
        <v>217</v>
      </c>
      <c r="D81">
        <v>53</v>
      </c>
      <c r="E81">
        <v>142</v>
      </c>
      <c r="F81" s="1">
        <f t="shared" si="3"/>
        <v>70.91503267973856</v>
      </c>
      <c r="G81" s="1">
        <f t="shared" si="4"/>
        <v>37.32394366197183</v>
      </c>
      <c r="H81" s="2">
        <f t="shared" si="5"/>
        <v>0.5263192055559162</v>
      </c>
    </row>
    <row r="82" spans="1:8" ht="12.75">
      <c r="A82" s="4" t="s">
        <v>86</v>
      </c>
      <c r="B82" s="6">
        <v>126</v>
      </c>
      <c r="C82">
        <v>97</v>
      </c>
      <c r="D82">
        <v>14</v>
      </c>
      <c r="E82">
        <v>43</v>
      </c>
      <c r="F82" s="1">
        <f t="shared" si="3"/>
        <v>76.98412698412699</v>
      </c>
      <c r="G82" s="1">
        <f t="shared" si="4"/>
        <v>32.55813953488372</v>
      </c>
      <c r="H82" s="2">
        <f t="shared" si="5"/>
        <v>0.4229201630304483</v>
      </c>
    </row>
    <row r="83" spans="1:8" ht="12.75">
      <c r="A83" s="4" t="s">
        <v>87</v>
      </c>
      <c r="B83" s="6">
        <v>69</v>
      </c>
      <c r="C83">
        <v>51</v>
      </c>
      <c r="D83">
        <v>27</v>
      </c>
      <c r="E83">
        <v>45</v>
      </c>
      <c r="F83" s="1">
        <f t="shared" si="3"/>
        <v>73.91304347826087</v>
      </c>
      <c r="G83" s="1">
        <f t="shared" si="4"/>
        <v>60</v>
      </c>
      <c r="H83" s="2">
        <f t="shared" si="5"/>
        <v>0.8117647058823528</v>
      </c>
    </row>
    <row r="84" spans="1:8" ht="12.75">
      <c r="A84" s="4" t="s">
        <v>88</v>
      </c>
      <c r="B84" s="6">
        <v>207</v>
      </c>
      <c r="C84">
        <v>173</v>
      </c>
      <c r="D84">
        <v>26</v>
      </c>
      <c r="E84">
        <v>60</v>
      </c>
      <c r="F84" s="1">
        <f t="shared" si="3"/>
        <v>83.57487922705315</v>
      </c>
      <c r="G84" s="1">
        <f t="shared" si="4"/>
        <v>43.333333333333336</v>
      </c>
      <c r="H84" s="2">
        <f t="shared" si="5"/>
        <v>0.5184971098265896</v>
      </c>
    </row>
    <row r="85" spans="1:8" ht="12.75">
      <c r="A85" s="4" t="s">
        <v>89</v>
      </c>
      <c r="B85" s="6">
        <v>1460</v>
      </c>
      <c r="C85">
        <v>1247</v>
      </c>
      <c r="D85">
        <v>385</v>
      </c>
      <c r="E85">
        <v>598</v>
      </c>
      <c r="F85" s="1">
        <f t="shared" si="3"/>
        <v>85.41095890410959</v>
      </c>
      <c r="G85" s="1">
        <f t="shared" si="4"/>
        <v>64.38127090301003</v>
      </c>
      <c r="H85" s="2">
        <f t="shared" si="5"/>
        <v>0.7537823217192835</v>
      </c>
    </row>
    <row r="86" spans="1:8" ht="12.75">
      <c r="A86" s="4" t="s">
        <v>90</v>
      </c>
      <c r="B86" s="6">
        <v>142</v>
      </c>
      <c r="C86">
        <v>91</v>
      </c>
      <c r="D86">
        <v>23</v>
      </c>
      <c r="E86">
        <v>74</v>
      </c>
      <c r="F86" s="1">
        <f t="shared" si="3"/>
        <v>64.08450704225352</v>
      </c>
      <c r="G86" s="1">
        <f t="shared" si="4"/>
        <v>31.08108108108108</v>
      </c>
      <c r="H86" s="2">
        <f t="shared" si="5"/>
        <v>0.485001485001485</v>
      </c>
    </row>
    <row r="87" spans="1:8" ht="12.75">
      <c r="A87" s="4" t="s">
        <v>91</v>
      </c>
      <c r="B87" s="6">
        <v>71</v>
      </c>
      <c r="C87">
        <v>47</v>
      </c>
      <c r="D87">
        <v>7</v>
      </c>
      <c r="E87">
        <v>31</v>
      </c>
      <c r="F87" s="1">
        <f t="shared" si="3"/>
        <v>66.19718309859155</v>
      </c>
      <c r="G87" s="1">
        <f t="shared" si="4"/>
        <v>22.580645161290324</v>
      </c>
      <c r="H87" s="2">
        <f t="shared" si="5"/>
        <v>0.34111187371310914</v>
      </c>
    </row>
    <row r="88" spans="1:8" ht="12.75">
      <c r="A88" s="4" t="s">
        <v>92</v>
      </c>
      <c r="B88" s="6">
        <v>1098</v>
      </c>
      <c r="C88">
        <v>849</v>
      </c>
      <c r="D88">
        <v>1227</v>
      </c>
      <c r="E88">
        <v>1476</v>
      </c>
      <c r="F88" s="1">
        <f t="shared" si="3"/>
        <v>77.3224043715847</v>
      </c>
      <c r="G88" s="1">
        <f t="shared" si="4"/>
        <v>83.130081300813</v>
      </c>
      <c r="H88" s="2">
        <f t="shared" si="5"/>
        <v>1.075109885374472</v>
      </c>
    </row>
    <row r="89" spans="1:8" ht="12.75">
      <c r="A89" s="4" t="s">
        <v>93</v>
      </c>
      <c r="B89" s="6">
        <v>174</v>
      </c>
      <c r="C89">
        <v>122</v>
      </c>
      <c r="D89">
        <v>16</v>
      </c>
      <c r="E89">
        <v>68</v>
      </c>
      <c r="F89" s="1">
        <f t="shared" si="3"/>
        <v>70.11494252873563</v>
      </c>
      <c r="G89" s="1">
        <f t="shared" si="4"/>
        <v>23.529411764705884</v>
      </c>
      <c r="H89" s="2">
        <f t="shared" si="5"/>
        <v>0.33558341369334627</v>
      </c>
    </row>
    <row r="90" spans="1:8" ht="12.75">
      <c r="A90" s="4" t="s">
        <v>94</v>
      </c>
      <c r="B90" s="6">
        <v>224</v>
      </c>
      <c r="C90">
        <v>191</v>
      </c>
      <c r="D90">
        <v>25</v>
      </c>
      <c r="E90">
        <v>58</v>
      </c>
      <c r="F90" s="1">
        <f t="shared" si="3"/>
        <v>85.26785714285714</v>
      </c>
      <c r="G90" s="1">
        <f t="shared" si="4"/>
        <v>43.10344827586207</v>
      </c>
      <c r="H90" s="2">
        <f t="shared" si="5"/>
        <v>0.5055064090991154</v>
      </c>
    </row>
    <row r="91" spans="1:8" ht="12.75">
      <c r="A91" s="4" t="s">
        <v>95</v>
      </c>
      <c r="B91" s="6">
        <v>471</v>
      </c>
      <c r="C91">
        <v>390</v>
      </c>
      <c r="D91">
        <v>108</v>
      </c>
      <c r="E91">
        <v>189</v>
      </c>
      <c r="F91" s="1">
        <f t="shared" si="3"/>
        <v>82.80254777070064</v>
      </c>
      <c r="G91" s="1">
        <f t="shared" si="4"/>
        <v>57.142857142857146</v>
      </c>
      <c r="H91" s="2">
        <f t="shared" si="5"/>
        <v>0.6901098901098901</v>
      </c>
    </row>
    <row r="92" spans="1:8" ht="12.75">
      <c r="A92" s="4" t="s">
        <v>96</v>
      </c>
      <c r="B92" s="6">
        <v>286</v>
      </c>
      <c r="C92">
        <v>235</v>
      </c>
      <c r="D92">
        <v>21</v>
      </c>
      <c r="E92">
        <v>72</v>
      </c>
      <c r="F92" s="1">
        <f t="shared" si="3"/>
        <v>82.16783216783217</v>
      </c>
      <c r="G92" s="1">
        <f t="shared" si="4"/>
        <v>29.166666666666668</v>
      </c>
      <c r="H92" s="2">
        <f t="shared" si="5"/>
        <v>0.3549645390070922</v>
      </c>
    </row>
    <row r="93" spans="1:8" ht="12.75">
      <c r="A93" s="4" t="s">
        <v>97</v>
      </c>
      <c r="B93" s="6">
        <v>234</v>
      </c>
      <c r="C93">
        <v>178</v>
      </c>
      <c r="D93">
        <v>50</v>
      </c>
      <c r="E93">
        <v>106</v>
      </c>
      <c r="F93" s="1">
        <f t="shared" si="3"/>
        <v>76.06837606837607</v>
      </c>
      <c r="G93" s="1">
        <f t="shared" si="4"/>
        <v>47.16981132075472</v>
      </c>
      <c r="H93" s="2">
        <f t="shared" si="5"/>
        <v>0.6200975196099215</v>
      </c>
    </row>
    <row r="94" spans="1:8" ht="12.75">
      <c r="A94" s="4" t="s">
        <v>98</v>
      </c>
      <c r="B94" s="6">
        <v>576</v>
      </c>
      <c r="C94">
        <v>457</v>
      </c>
      <c r="D94">
        <v>108</v>
      </c>
      <c r="E94">
        <v>227</v>
      </c>
      <c r="F94" s="1">
        <f t="shared" si="3"/>
        <v>79.34027777777777</v>
      </c>
      <c r="G94" s="1">
        <f t="shared" si="4"/>
        <v>47.57709251101321</v>
      </c>
      <c r="H94" s="2">
        <f t="shared" si="5"/>
        <v>0.5996587590009543</v>
      </c>
    </row>
    <row r="95" spans="1:8" ht="12.75">
      <c r="A95" s="4" t="s">
        <v>99</v>
      </c>
      <c r="B95" s="6">
        <v>725</v>
      </c>
      <c r="C95">
        <v>609</v>
      </c>
      <c r="D95">
        <v>78</v>
      </c>
      <c r="E95">
        <v>194</v>
      </c>
      <c r="F95" s="1">
        <f t="shared" si="3"/>
        <v>84</v>
      </c>
      <c r="G95" s="1">
        <f t="shared" si="4"/>
        <v>40.20618556701031</v>
      </c>
      <c r="H95" s="2">
        <f t="shared" si="5"/>
        <v>0.4786450662739322</v>
      </c>
    </row>
    <row r="96" spans="1:8" ht="12.75">
      <c r="A96" s="4" t="s">
        <v>100</v>
      </c>
      <c r="B96" s="6">
        <v>397</v>
      </c>
      <c r="C96">
        <v>299</v>
      </c>
      <c r="D96">
        <v>93</v>
      </c>
      <c r="E96">
        <v>191</v>
      </c>
      <c r="F96" s="1">
        <f t="shared" si="3"/>
        <v>75.31486146095718</v>
      </c>
      <c r="G96" s="1">
        <f t="shared" si="4"/>
        <v>48.69109947643979</v>
      </c>
      <c r="H96" s="2">
        <f t="shared" si="5"/>
        <v>0.6465005515768093</v>
      </c>
    </row>
    <row r="97" spans="1:8" ht="12.75">
      <c r="A97" s="4" t="s">
        <v>101</v>
      </c>
      <c r="B97" s="6">
        <v>310</v>
      </c>
      <c r="C97">
        <v>246</v>
      </c>
      <c r="D97">
        <v>31</v>
      </c>
      <c r="E97">
        <v>95</v>
      </c>
      <c r="F97" s="1">
        <f t="shared" si="3"/>
        <v>79.35483870967742</v>
      </c>
      <c r="G97" s="1">
        <f t="shared" si="4"/>
        <v>32.63157894736842</v>
      </c>
      <c r="H97" s="2">
        <f t="shared" si="5"/>
        <v>0.41121095421480525</v>
      </c>
    </row>
    <row r="98" spans="1:8" ht="12.75">
      <c r="A98" s="4" t="s">
        <v>102</v>
      </c>
      <c r="B98" s="6">
        <v>683</v>
      </c>
      <c r="C98">
        <v>506</v>
      </c>
      <c r="D98">
        <v>795</v>
      </c>
      <c r="E98">
        <v>972</v>
      </c>
      <c r="F98" s="1">
        <f t="shared" si="3"/>
        <v>74.08491947291361</v>
      </c>
      <c r="G98" s="1">
        <f t="shared" si="4"/>
        <v>81.79012345679013</v>
      </c>
      <c r="H98" s="2">
        <f t="shared" si="5"/>
        <v>1.1040050261064756</v>
      </c>
    </row>
    <row r="99" spans="1:8" ht="12.75">
      <c r="A99" s="4" t="s">
        <v>103</v>
      </c>
      <c r="B99" s="6">
        <v>860</v>
      </c>
      <c r="C99">
        <v>577</v>
      </c>
      <c r="D99">
        <v>550</v>
      </c>
      <c r="E99">
        <v>833</v>
      </c>
      <c r="F99" s="1">
        <f t="shared" si="3"/>
        <v>67.09302325581395</v>
      </c>
      <c r="G99" s="1">
        <f t="shared" si="4"/>
        <v>66.02641056422569</v>
      </c>
      <c r="H99" s="2">
        <f t="shared" si="5"/>
        <v>0.9841024798134158</v>
      </c>
    </row>
    <row r="100" spans="1:8" ht="12.75">
      <c r="A100" s="4" t="s">
        <v>104</v>
      </c>
      <c r="B100" s="6">
        <v>201</v>
      </c>
      <c r="C100">
        <v>174</v>
      </c>
      <c r="D100">
        <v>25</v>
      </c>
      <c r="E100">
        <v>52</v>
      </c>
      <c r="F100" s="1">
        <f t="shared" si="3"/>
        <v>86.56716417910448</v>
      </c>
      <c r="G100" s="1">
        <f t="shared" si="4"/>
        <v>48.07692307692308</v>
      </c>
      <c r="H100" s="2">
        <f t="shared" si="5"/>
        <v>0.5553713527851459</v>
      </c>
    </row>
    <row r="101" spans="1:8" ht="12.75">
      <c r="A101" s="4" t="s">
        <v>105</v>
      </c>
      <c r="B101" s="6">
        <v>408</v>
      </c>
      <c r="C101">
        <v>290</v>
      </c>
      <c r="D101">
        <v>93</v>
      </c>
      <c r="E101">
        <v>211</v>
      </c>
      <c r="F101" s="1">
        <f t="shared" si="3"/>
        <v>71.07843137254902</v>
      </c>
      <c r="G101" s="1">
        <f t="shared" si="4"/>
        <v>44.07582938388626</v>
      </c>
      <c r="H101" s="2">
        <f t="shared" si="5"/>
        <v>0.6201013237457101</v>
      </c>
    </row>
    <row r="102" spans="1:8" ht="12.75">
      <c r="A102" s="4" t="s">
        <v>106</v>
      </c>
      <c r="B102" s="6">
        <v>548</v>
      </c>
      <c r="C102">
        <v>491</v>
      </c>
      <c r="D102">
        <v>45</v>
      </c>
      <c r="E102">
        <v>102</v>
      </c>
      <c r="F102" s="1">
        <f t="shared" si="3"/>
        <v>89.5985401459854</v>
      </c>
      <c r="G102" s="1">
        <f t="shared" si="4"/>
        <v>44.11764705882353</v>
      </c>
      <c r="H102" s="2">
        <f t="shared" si="5"/>
        <v>0.4923924763388044</v>
      </c>
    </row>
    <row r="103" spans="1:8" ht="12.75">
      <c r="A103" s="4" t="s">
        <v>107</v>
      </c>
      <c r="B103" s="6">
        <v>391</v>
      </c>
      <c r="C103">
        <v>315</v>
      </c>
      <c r="D103">
        <v>48</v>
      </c>
      <c r="E103">
        <v>124</v>
      </c>
      <c r="F103" s="1">
        <f t="shared" si="3"/>
        <v>80.56265984654732</v>
      </c>
      <c r="G103" s="1">
        <f t="shared" si="4"/>
        <v>38.70967741935484</v>
      </c>
      <c r="H103" s="2">
        <f t="shared" si="5"/>
        <v>0.4804915514592934</v>
      </c>
    </row>
    <row r="104" spans="1:8" ht="12.75">
      <c r="A104" s="4" t="s">
        <v>108</v>
      </c>
      <c r="B104" s="6">
        <v>747</v>
      </c>
      <c r="C104">
        <v>608</v>
      </c>
      <c r="D104">
        <v>247</v>
      </c>
      <c r="E104">
        <v>386</v>
      </c>
      <c r="F104" s="1">
        <f t="shared" si="3"/>
        <v>81.39223560910308</v>
      </c>
      <c r="G104" s="1">
        <f t="shared" si="4"/>
        <v>63.98963730569948</v>
      </c>
      <c r="H104" s="2">
        <f t="shared" si="5"/>
        <v>0.7861884715025906</v>
      </c>
    </row>
    <row r="105" spans="1:8" ht="12.75">
      <c r="A105" s="4" t="s">
        <v>109</v>
      </c>
      <c r="B105" s="6">
        <v>813</v>
      </c>
      <c r="C105">
        <v>609</v>
      </c>
      <c r="D105">
        <v>1077</v>
      </c>
      <c r="E105">
        <v>1281</v>
      </c>
      <c r="F105" s="1">
        <f t="shared" si="3"/>
        <v>74.90774907749078</v>
      </c>
      <c r="G105" s="1">
        <f t="shared" si="4"/>
        <v>84.07494145199063</v>
      </c>
      <c r="H105" s="2">
        <f t="shared" si="5"/>
        <v>1.1223797602704166</v>
      </c>
    </row>
    <row r="106" spans="1:8" ht="12.75">
      <c r="A106" s="4" t="s">
        <v>110</v>
      </c>
      <c r="B106" s="6">
        <v>660</v>
      </c>
      <c r="C106">
        <v>546</v>
      </c>
      <c r="D106">
        <v>76</v>
      </c>
      <c r="E106">
        <v>190</v>
      </c>
      <c r="F106" s="1">
        <f t="shared" si="3"/>
        <v>82.72727272727273</v>
      </c>
      <c r="G106" s="1">
        <f t="shared" si="4"/>
        <v>40</v>
      </c>
      <c r="H106" s="2">
        <f t="shared" si="5"/>
        <v>0.48351648351648346</v>
      </c>
    </row>
    <row r="107" spans="1:8" ht="12.75">
      <c r="A107" s="4" t="s">
        <v>111</v>
      </c>
      <c r="B107" s="6">
        <v>3267</v>
      </c>
      <c r="C107">
        <v>2494</v>
      </c>
      <c r="D107">
        <v>1792</v>
      </c>
      <c r="E107">
        <v>2565</v>
      </c>
      <c r="F107" s="1">
        <f t="shared" si="3"/>
        <v>76.3391490664218</v>
      </c>
      <c r="G107" s="1">
        <f t="shared" si="4"/>
        <v>69.8635477582846</v>
      </c>
      <c r="H107" s="2">
        <f t="shared" si="5"/>
        <v>0.9151732579242814</v>
      </c>
    </row>
    <row r="108" spans="1:8" ht="12.75">
      <c r="A108" s="8" t="s">
        <v>112</v>
      </c>
      <c r="B108" s="6">
        <f>SUM(B109:B125)</f>
        <v>18517</v>
      </c>
      <c r="C108" s="6">
        <f>SUM(C109:C125)</f>
        <v>12992</v>
      </c>
      <c r="D108" s="6">
        <f>SUM(D109:D125)</f>
        <v>7284</v>
      </c>
      <c r="E108" s="6">
        <f>SUM(E109:E125)</f>
        <v>12809</v>
      </c>
      <c r="F108" s="1">
        <f>C108*100/B108</f>
        <v>70.16255332937301</v>
      </c>
      <c r="G108" s="1">
        <f>D108*100/E108</f>
        <v>56.86626590678429</v>
      </c>
      <c r="H108" s="2">
        <f>G108/F108</f>
        <v>0.8104931079094247</v>
      </c>
    </row>
    <row r="109" spans="1:8" ht="12.75">
      <c r="A109" s="4" t="s">
        <v>113</v>
      </c>
      <c r="B109" s="6">
        <v>1284</v>
      </c>
      <c r="C109">
        <v>911</v>
      </c>
      <c r="D109">
        <v>430</v>
      </c>
      <c r="E109">
        <v>803</v>
      </c>
      <c r="F109" s="1">
        <f t="shared" si="3"/>
        <v>70.95015576323988</v>
      </c>
      <c r="G109" s="1">
        <f t="shared" si="4"/>
        <v>53.5491905354919</v>
      </c>
      <c r="H109" s="2">
        <f t="shared" si="5"/>
        <v>0.7547438051325094</v>
      </c>
    </row>
    <row r="110" spans="1:8" ht="12.75">
      <c r="A110" s="4" t="s">
        <v>114</v>
      </c>
      <c r="B110" s="6">
        <v>525</v>
      </c>
      <c r="C110">
        <v>402</v>
      </c>
      <c r="D110">
        <v>59</v>
      </c>
      <c r="E110">
        <v>182</v>
      </c>
      <c r="F110" s="1">
        <f t="shared" si="3"/>
        <v>76.57142857142857</v>
      </c>
      <c r="G110" s="1">
        <f t="shared" si="4"/>
        <v>32.417582417582416</v>
      </c>
      <c r="H110" s="2">
        <f t="shared" si="5"/>
        <v>0.4233639494833525</v>
      </c>
    </row>
    <row r="111" spans="1:8" ht="12.75">
      <c r="A111" s="4" t="s">
        <v>115</v>
      </c>
      <c r="B111" s="6">
        <v>500</v>
      </c>
      <c r="C111">
        <v>419</v>
      </c>
      <c r="D111">
        <v>137</v>
      </c>
      <c r="E111">
        <v>218</v>
      </c>
      <c r="F111" s="1">
        <f t="shared" si="3"/>
        <v>83.8</v>
      </c>
      <c r="G111" s="1">
        <f t="shared" si="4"/>
        <v>62.84403669724771</v>
      </c>
      <c r="H111" s="2">
        <f t="shared" si="5"/>
        <v>0.7499288388693044</v>
      </c>
    </row>
    <row r="112" spans="1:8" ht="12.75">
      <c r="A112" s="4" t="s">
        <v>116</v>
      </c>
      <c r="B112" s="6">
        <v>604</v>
      </c>
      <c r="C112">
        <v>415</v>
      </c>
      <c r="D112">
        <v>226</v>
      </c>
      <c r="E112">
        <v>415</v>
      </c>
      <c r="F112" s="1">
        <f t="shared" si="3"/>
        <v>68.70860927152317</v>
      </c>
      <c r="G112" s="1">
        <f t="shared" si="4"/>
        <v>54.45783132530121</v>
      </c>
      <c r="H112" s="2">
        <f t="shared" si="5"/>
        <v>0.7925910872405285</v>
      </c>
    </row>
    <row r="113" spans="1:8" ht="12.75">
      <c r="A113" s="4" t="s">
        <v>117</v>
      </c>
      <c r="B113" s="6">
        <v>1021</v>
      </c>
      <c r="C113">
        <v>706</v>
      </c>
      <c r="D113">
        <v>477</v>
      </c>
      <c r="E113">
        <v>792</v>
      </c>
      <c r="F113" s="1">
        <f t="shared" si="3"/>
        <v>69.14789422135162</v>
      </c>
      <c r="G113" s="1">
        <f t="shared" si="4"/>
        <v>60.22727272727273</v>
      </c>
      <c r="H113" s="2">
        <f t="shared" si="5"/>
        <v>0.8709921452485191</v>
      </c>
    </row>
    <row r="114" spans="1:8" ht="12.75">
      <c r="A114" s="4" t="s">
        <v>118</v>
      </c>
      <c r="B114" s="6">
        <v>688</v>
      </c>
      <c r="C114">
        <v>579</v>
      </c>
      <c r="D114">
        <v>81</v>
      </c>
      <c r="E114">
        <v>190</v>
      </c>
      <c r="F114" s="1">
        <f t="shared" si="3"/>
        <v>84.15697674418605</v>
      </c>
      <c r="G114" s="1">
        <f t="shared" si="4"/>
        <v>42.63157894736842</v>
      </c>
      <c r="H114" s="2">
        <f t="shared" si="5"/>
        <v>0.5065721298063811</v>
      </c>
    </row>
    <row r="115" spans="1:8" ht="12.75">
      <c r="A115" s="4" t="s">
        <v>119</v>
      </c>
      <c r="B115" s="6">
        <v>214</v>
      </c>
      <c r="C115">
        <v>161</v>
      </c>
      <c r="D115">
        <v>53</v>
      </c>
      <c r="E115">
        <v>106</v>
      </c>
      <c r="F115" s="1">
        <f t="shared" si="3"/>
        <v>75.23364485981308</v>
      </c>
      <c r="G115" s="1">
        <f t="shared" si="4"/>
        <v>50</v>
      </c>
      <c r="H115" s="2">
        <f t="shared" si="5"/>
        <v>0.6645962732919255</v>
      </c>
    </row>
    <row r="116" spans="1:8" ht="12.75">
      <c r="A116" s="4" t="s">
        <v>120</v>
      </c>
      <c r="B116" s="6">
        <v>328</v>
      </c>
      <c r="C116">
        <v>259</v>
      </c>
      <c r="D116">
        <v>98</v>
      </c>
      <c r="E116">
        <v>167</v>
      </c>
      <c r="F116" s="1">
        <f t="shared" si="3"/>
        <v>78.96341463414635</v>
      </c>
      <c r="G116" s="1">
        <f t="shared" si="4"/>
        <v>58.68263473053892</v>
      </c>
      <c r="H116" s="2">
        <f t="shared" si="5"/>
        <v>0.7431623240006473</v>
      </c>
    </row>
    <row r="117" spans="1:8" ht="12.75">
      <c r="A117" s="4" t="s">
        <v>121</v>
      </c>
      <c r="B117" s="6">
        <v>2789</v>
      </c>
      <c r="C117">
        <v>1851</v>
      </c>
      <c r="D117">
        <v>1313</v>
      </c>
      <c r="E117">
        <v>2251</v>
      </c>
      <c r="F117" s="1">
        <f t="shared" si="3"/>
        <v>66.36787378988885</v>
      </c>
      <c r="G117" s="1">
        <f t="shared" si="4"/>
        <v>58.32963127498889</v>
      </c>
      <c r="H117" s="2">
        <f t="shared" si="5"/>
        <v>0.8788835312044517</v>
      </c>
    </row>
    <row r="118" spans="1:8" ht="12.75">
      <c r="A118" s="4" t="s">
        <v>122</v>
      </c>
      <c r="B118" s="6">
        <v>1149</v>
      </c>
      <c r="C118">
        <v>843</v>
      </c>
      <c r="D118">
        <v>429</v>
      </c>
      <c r="E118">
        <v>735</v>
      </c>
      <c r="F118" s="1">
        <f t="shared" si="3"/>
        <v>73.36814621409921</v>
      </c>
      <c r="G118" s="1">
        <f t="shared" si="4"/>
        <v>58.36734693877551</v>
      </c>
      <c r="H118" s="2">
        <f t="shared" si="5"/>
        <v>0.7955407073861573</v>
      </c>
    </row>
    <row r="119" spans="1:8" ht="12.75">
      <c r="A119" s="4" t="s">
        <v>123</v>
      </c>
      <c r="B119" s="6">
        <v>3725</v>
      </c>
      <c r="C119">
        <v>2371</v>
      </c>
      <c r="D119">
        <v>1667</v>
      </c>
      <c r="E119">
        <v>3021</v>
      </c>
      <c r="F119" s="1">
        <f t="shared" si="3"/>
        <v>63.651006711409394</v>
      </c>
      <c r="G119" s="1">
        <f t="shared" si="4"/>
        <v>55.18040383978815</v>
      </c>
      <c r="H119" s="2">
        <f t="shared" si="5"/>
        <v>0.8669211484741074</v>
      </c>
    </row>
    <row r="120" spans="1:8" ht="12.75">
      <c r="A120" s="4" t="s">
        <v>124</v>
      </c>
      <c r="B120" s="6">
        <v>471</v>
      </c>
      <c r="C120">
        <v>352</v>
      </c>
      <c r="D120">
        <v>88</v>
      </c>
      <c r="E120">
        <v>207</v>
      </c>
      <c r="F120" s="1">
        <f t="shared" si="3"/>
        <v>74.73460721868365</v>
      </c>
      <c r="G120" s="1">
        <f t="shared" si="4"/>
        <v>42.51207729468599</v>
      </c>
      <c r="H120" s="2">
        <f t="shared" si="5"/>
        <v>0.5688405797101449</v>
      </c>
    </row>
    <row r="121" spans="1:8" ht="12.75">
      <c r="A121" s="4" t="s">
        <v>125</v>
      </c>
      <c r="B121" s="6">
        <v>600</v>
      </c>
      <c r="C121">
        <v>415</v>
      </c>
      <c r="D121">
        <v>105</v>
      </c>
      <c r="E121">
        <v>290</v>
      </c>
      <c r="F121" s="1">
        <f t="shared" si="3"/>
        <v>69.16666666666667</v>
      </c>
      <c r="G121" s="1">
        <f t="shared" si="4"/>
        <v>36.206896551724135</v>
      </c>
      <c r="H121" s="2">
        <f t="shared" si="5"/>
        <v>0.5234732031574574</v>
      </c>
    </row>
    <row r="122" spans="1:8" ht="12.75">
      <c r="A122" s="4" t="s">
        <v>126</v>
      </c>
      <c r="B122" s="6">
        <v>1664</v>
      </c>
      <c r="C122">
        <v>1158</v>
      </c>
      <c r="D122">
        <v>813</v>
      </c>
      <c r="E122">
        <v>1319</v>
      </c>
      <c r="F122" s="1">
        <f t="shared" si="3"/>
        <v>69.59134615384616</v>
      </c>
      <c r="G122" s="1">
        <f t="shared" si="4"/>
        <v>61.63760424564064</v>
      </c>
      <c r="H122" s="2">
        <f t="shared" si="5"/>
        <v>0.8857078882965976</v>
      </c>
    </row>
    <row r="123" spans="1:8" ht="12.75">
      <c r="A123" s="4" t="s">
        <v>127</v>
      </c>
      <c r="B123" s="6">
        <v>862</v>
      </c>
      <c r="C123">
        <v>634</v>
      </c>
      <c r="D123">
        <v>346</v>
      </c>
      <c r="E123">
        <v>574</v>
      </c>
      <c r="F123" s="1">
        <f t="shared" si="3"/>
        <v>73.54988399071925</v>
      </c>
      <c r="G123" s="1">
        <f t="shared" si="4"/>
        <v>60.278745644599304</v>
      </c>
      <c r="H123" s="2">
        <f t="shared" si="5"/>
        <v>0.8195627562404512</v>
      </c>
    </row>
    <row r="124" spans="1:8" ht="12.75">
      <c r="A124" s="4" t="s">
        <v>128</v>
      </c>
      <c r="B124" s="6">
        <v>1413</v>
      </c>
      <c r="C124">
        <v>1010</v>
      </c>
      <c r="D124">
        <v>650</v>
      </c>
      <c r="E124">
        <v>1053</v>
      </c>
      <c r="F124" s="1">
        <f t="shared" si="3"/>
        <v>71.47912243453645</v>
      </c>
      <c r="G124" s="1">
        <f t="shared" si="4"/>
        <v>61.72839506172839</v>
      </c>
      <c r="H124" s="2">
        <f t="shared" si="5"/>
        <v>0.8635863586358635</v>
      </c>
    </row>
    <row r="125" spans="1:8" ht="12.75">
      <c r="A125" s="4" t="s">
        <v>129</v>
      </c>
      <c r="B125" s="6">
        <v>680</v>
      </c>
      <c r="C125">
        <v>506</v>
      </c>
      <c r="D125">
        <v>312</v>
      </c>
      <c r="E125">
        <v>486</v>
      </c>
      <c r="F125" s="1">
        <f t="shared" si="3"/>
        <v>74.41176470588235</v>
      </c>
      <c r="G125" s="1">
        <f t="shared" si="4"/>
        <v>64.19753086419753</v>
      </c>
      <c r="H125" s="2">
        <f t="shared" si="5"/>
        <v>0.8627336163568048</v>
      </c>
    </row>
    <row r="126" spans="1:8" ht="12.75">
      <c r="A126" s="8" t="s">
        <v>130</v>
      </c>
      <c r="B126" s="6">
        <f>SUM(B127:B149)</f>
        <v>13584</v>
      </c>
      <c r="C126" s="6">
        <f>SUM(C127:C149)</f>
        <v>9941</v>
      </c>
      <c r="D126" s="6">
        <f>SUM(D127:D149)</f>
        <v>5740</v>
      </c>
      <c r="E126" s="6">
        <f>SUM(E127:E149)</f>
        <v>9383</v>
      </c>
      <c r="F126" s="1">
        <f>C126*100/B126</f>
        <v>73.18168433451119</v>
      </c>
      <c r="G126" s="1">
        <f>D126*100/E126</f>
        <v>61.174464456996695</v>
      </c>
      <c r="H126" s="2">
        <f>G126/F126</f>
        <v>0.8359258879225864</v>
      </c>
    </row>
    <row r="127" spans="1:8" ht="12.75">
      <c r="A127" s="4" t="s">
        <v>131</v>
      </c>
      <c r="B127" s="6">
        <v>923</v>
      </c>
      <c r="C127">
        <v>747</v>
      </c>
      <c r="D127">
        <v>218</v>
      </c>
      <c r="E127">
        <v>394</v>
      </c>
      <c r="F127" s="1">
        <f t="shared" si="3"/>
        <v>80.931744312026</v>
      </c>
      <c r="G127" s="1">
        <f t="shared" si="4"/>
        <v>55.32994923857868</v>
      </c>
      <c r="H127" s="2">
        <f t="shared" si="5"/>
        <v>0.6836618895208584</v>
      </c>
    </row>
    <row r="128" spans="1:8" ht="12.75">
      <c r="A128" s="4" t="s">
        <v>132</v>
      </c>
      <c r="B128" s="6">
        <v>173</v>
      </c>
      <c r="C128">
        <v>125</v>
      </c>
      <c r="D128">
        <v>116</v>
      </c>
      <c r="E128">
        <v>164</v>
      </c>
      <c r="F128" s="1">
        <f t="shared" si="3"/>
        <v>72.25433526011561</v>
      </c>
      <c r="G128" s="1">
        <f t="shared" si="4"/>
        <v>70.73170731707317</v>
      </c>
      <c r="H128" s="2">
        <f t="shared" si="5"/>
        <v>0.9789268292682927</v>
      </c>
    </row>
    <row r="129" spans="1:8" ht="12.75">
      <c r="A129" s="4" t="s">
        <v>133</v>
      </c>
      <c r="B129" s="6">
        <v>2167</v>
      </c>
      <c r="C129">
        <v>1377</v>
      </c>
      <c r="D129">
        <v>1799</v>
      </c>
      <c r="E129">
        <v>2589</v>
      </c>
      <c r="F129" s="1">
        <f t="shared" si="3"/>
        <v>63.54407014305492</v>
      </c>
      <c r="G129" s="1">
        <f t="shared" si="4"/>
        <v>69.48628814213983</v>
      </c>
      <c r="H129" s="2">
        <f t="shared" si="5"/>
        <v>1.093513336267371</v>
      </c>
    </row>
    <row r="130" spans="1:8" ht="12.75">
      <c r="A130" s="4" t="s">
        <v>134</v>
      </c>
      <c r="B130" s="6">
        <v>486</v>
      </c>
      <c r="C130">
        <v>354</v>
      </c>
      <c r="D130">
        <v>47</v>
      </c>
      <c r="E130">
        <v>179</v>
      </c>
      <c r="F130" s="1">
        <f t="shared" si="3"/>
        <v>72.8395061728395</v>
      </c>
      <c r="G130" s="1">
        <f t="shared" si="4"/>
        <v>26.256983240223462</v>
      </c>
      <c r="H130" s="2">
        <f t="shared" si="5"/>
        <v>0.3604772275352713</v>
      </c>
    </row>
    <row r="131" spans="1:8" ht="12.75">
      <c r="A131" s="4" t="s">
        <v>135</v>
      </c>
      <c r="B131" s="6">
        <v>1540</v>
      </c>
      <c r="C131">
        <v>1233</v>
      </c>
      <c r="D131">
        <v>262</v>
      </c>
      <c r="E131">
        <v>569</v>
      </c>
      <c r="F131" s="1">
        <f t="shared" si="3"/>
        <v>80.06493506493507</v>
      </c>
      <c r="G131" s="1">
        <f t="shared" si="4"/>
        <v>46.04569420035149</v>
      </c>
      <c r="H131" s="2">
        <f t="shared" si="5"/>
        <v>0.5751043720076342</v>
      </c>
    </row>
    <row r="132" spans="1:8" ht="12.75">
      <c r="A132" s="4" t="s">
        <v>136</v>
      </c>
      <c r="B132" s="6">
        <v>542</v>
      </c>
      <c r="C132">
        <v>390</v>
      </c>
      <c r="D132">
        <v>161</v>
      </c>
      <c r="E132">
        <v>313</v>
      </c>
      <c r="F132" s="1">
        <f t="shared" si="3"/>
        <v>71.95571955719558</v>
      </c>
      <c r="G132" s="1">
        <f t="shared" si="4"/>
        <v>51.43769968051118</v>
      </c>
      <c r="H132" s="2">
        <f t="shared" si="5"/>
        <v>0.714852134021463</v>
      </c>
    </row>
    <row r="133" spans="1:8" ht="12.75">
      <c r="A133" s="4" t="s">
        <v>137</v>
      </c>
      <c r="B133" s="6">
        <v>447</v>
      </c>
      <c r="C133">
        <v>371</v>
      </c>
      <c r="D133">
        <v>119</v>
      </c>
      <c r="E133">
        <v>195</v>
      </c>
      <c r="F133" s="1">
        <f t="shared" si="3"/>
        <v>82.99776286353467</v>
      </c>
      <c r="G133" s="1">
        <f t="shared" si="4"/>
        <v>61.02564102564103</v>
      </c>
      <c r="H133" s="2">
        <f t="shared" si="5"/>
        <v>0.7352685050798259</v>
      </c>
    </row>
    <row r="134" spans="1:8" ht="12.75">
      <c r="A134" s="4" t="s">
        <v>138</v>
      </c>
      <c r="B134" s="6">
        <v>113</v>
      </c>
      <c r="C134">
        <v>98</v>
      </c>
      <c r="D134">
        <v>6</v>
      </c>
      <c r="E134">
        <v>21</v>
      </c>
      <c r="F134" s="1">
        <f t="shared" si="3"/>
        <v>86.72566371681415</v>
      </c>
      <c r="G134" s="1">
        <f t="shared" si="4"/>
        <v>28.571428571428573</v>
      </c>
      <c r="H134" s="2">
        <f t="shared" si="5"/>
        <v>0.3294460641399417</v>
      </c>
    </row>
    <row r="135" spans="1:8" ht="12.75">
      <c r="A135" s="4" t="s">
        <v>139</v>
      </c>
      <c r="B135" s="6">
        <v>1052</v>
      </c>
      <c r="C135">
        <v>747</v>
      </c>
      <c r="D135">
        <v>348</v>
      </c>
      <c r="E135">
        <v>653</v>
      </c>
      <c r="F135" s="1">
        <f t="shared" si="3"/>
        <v>71.00760456273764</v>
      </c>
      <c r="G135" s="1">
        <f t="shared" si="4"/>
        <v>53.29249617151608</v>
      </c>
      <c r="H135" s="2">
        <f t="shared" si="5"/>
        <v>0.7505181522414313</v>
      </c>
    </row>
    <row r="136" spans="1:8" ht="12.75">
      <c r="A136" s="4" t="s">
        <v>140</v>
      </c>
      <c r="B136" s="6">
        <v>1019</v>
      </c>
      <c r="C136">
        <v>647</v>
      </c>
      <c r="D136">
        <v>844</v>
      </c>
      <c r="E136">
        <v>1216</v>
      </c>
      <c r="F136" s="1">
        <f t="shared" si="3"/>
        <v>63.49362119725221</v>
      </c>
      <c r="G136" s="1">
        <f t="shared" si="4"/>
        <v>69.40789473684211</v>
      </c>
      <c r="H136" s="2">
        <f t="shared" si="5"/>
        <v>1.093147522980558</v>
      </c>
    </row>
    <row r="137" spans="1:8" ht="12.75">
      <c r="A137" s="4" t="s">
        <v>141</v>
      </c>
      <c r="B137" s="6">
        <v>150</v>
      </c>
      <c r="C137">
        <v>112</v>
      </c>
      <c r="D137">
        <v>34</v>
      </c>
      <c r="E137">
        <v>72</v>
      </c>
      <c r="F137" s="1">
        <f t="shared" si="3"/>
        <v>74.66666666666667</v>
      </c>
      <c r="G137" s="1">
        <f t="shared" si="4"/>
        <v>47.22222222222222</v>
      </c>
      <c r="H137" s="2">
        <f t="shared" si="5"/>
        <v>0.6324404761904762</v>
      </c>
    </row>
    <row r="138" spans="1:8" ht="12.75">
      <c r="A138" s="4" t="s">
        <v>142</v>
      </c>
      <c r="B138" s="6">
        <v>283</v>
      </c>
      <c r="C138">
        <v>235</v>
      </c>
      <c r="D138">
        <v>283</v>
      </c>
      <c r="E138">
        <v>331</v>
      </c>
      <c r="F138" s="1">
        <f t="shared" si="3"/>
        <v>83.03886925795052</v>
      </c>
      <c r="G138" s="1">
        <f t="shared" si="4"/>
        <v>85.49848942598187</v>
      </c>
      <c r="H138" s="2">
        <f t="shared" si="5"/>
        <v>1.0296201067043775</v>
      </c>
    </row>
    <row r="139" spans="1:8" ht="12.75">
      <c r="A139" s="4" t="s">
        <v>143</v>
      </c>
      <c r="B139" s="6">
        <v>256</v>
      </c>
      <c r="C139">
        <v>198</v>
      </c>
      <c r="D139">
        <v>27</v>
      </c>
      <c r="E139">
        <v>85</v>
      </c>
      <c r="F139" s="1">
        <f t="shared" si="3"/>
        <v>77.34375</v>
      </c>
      <c r="G139" s="1">
        <f t="shared" si="4"/>
        <v>31.764705882352942</v>
      </c>
      <c r="H139" s="2">
        <f t="shared" si="5"/>
        <v>0.4106951871657754</v>
      </c>
    </row>
    <row r="140" spans="1:8" ht="12.75">
      <c r="A140" s="4" t="s">
        <v>144</v>
      </c>
      <c r="B140" s="6">
        <v>153</v>
      </c>
      <c r="C140">
        <v>121</v>
      </c>
      <c r="D140">
        <v>5</v>
      </c>
      <c r="E140">
        <v>37</v>
      </c>
      <c r="F140" s="1">
        <f t="shared" si="3"/>
        <v>79.08496732026144</v>
      </c>
      <c r="G140" s="1">
        <f t="shared" si="4"/>
        <v>13.513513513513514</v>
      </c>
      <c r="H140" s="2">
        <f t="shared" si="5"/>
        <v>0.1708733526915345</v>
      </c>
    </row>
    <row r="141" spans="1:8" ht="12.75">
      <c r="A141" s="4" t="s">
        <v>145</v>
      </c>
      <c r="B141" s="6">
        <v>429</v>
      </c>
      <c r="C141">
        <v>346</v>
      </c>
      <c r="D141">
        <v>37</v>
      </c>
      <c r="E141">
        <v>120</v>
      </c>
      <c r="F141" s="1">
        <f t="shared" si="3"/>
        <v>80.65268065268066</v>
      </c>
      <c r="G141" s="1">
        <f t="shared" si="4"/>
        <v>30.833333333333332</v>
      </c>
      <c r="H141" s="2">
        <f t="shared" si="5"/>
        <v>0.38229768786127166</v>
      </c>
    </row>
    <row r="142" spans="1:8" ht="12.75">
      <c r="A142" s="4" t="s">
        <v>146</v>
      </c>
      <c r="B142" s="6">
        <v>332</v>
      </c>
      <c r="C142">
        <v>253</v>
      </c>
      <c r="D142">
        <v>65</v>
      </c>
      <c r="E142">
        <v>144</v>
      </c>
      <c r="F142" s="1">
        <f aca="true" t="shared" si="6" ref="F142:F209">C142*100/B142</f>
        <v>76.20481927710843</v>
      </c>
      <c r="G142" s="1">
        <f aca="true" t="shared" si="7" ref="G142:G209">D142*100/E142</f>
        <v>45.138888888888886</v>
      </c>
      <c r="H142" s="2">
        <f aca="true" t="shared" si="8" ref="H142:H209">G142/F142</f>
        <v>0.5923364075537989</v>
      </c>
    </row>
    <row r="143" spans="1:8" ht="12.75">
      <c r="A143" s="4" t="s">
        <v>147</v>
      </c>
      <c r="B143" s="6">
        <v>707</v>
      </c>
      <c r="C143">
        <v>511</v>
      </c>
      <c r="D143">
        <v>918</v>
      </c>
      <c r="E143">
        <v>1114</v>
      </c>
      <c r="F143" s="1">
        <f t="shared" si="6"/>
        <v>72.27722772277228</v>
      </c>
      <c r="G143" s="1">
        <f t="shared" si="7"/>
        <v>82.40574506283663</v>
      </c>
      <c r="H143" s="2">
        <f t="shared" si="8"/>
        <v>1.1401342810063697</v>
      </c>
    </row>
    <row r="144" spans="1:8" ht="12.75">
      <c r="A144" s="4" t="s">
        <v>148</v>
      </c>
      <c r="B144" s="6">
        <v>591</v>
      </c>
      <c r="C144">
        <v>434</v>
      </c>
      <c r="D144">
        <v>76</v>
      </c>
      <c r="E144">
        <v>233</v>
      </c>
      <c r="F144" s="1">
        <f t="shared" si="6"/>
        <v>73.43485617597293</v>
      </c>
      <c r="G144" s="1">
        <f t="shared" si="7"/>
        <v>32.61802575107296</v>
      </c>
      <c r="H144" s="2">
        <f t="shared" si="8"/>
        <v>0.4441763414489429</v>
      </c>
    </row>
    <row r="145" spans="1:8" ht="12.75">
      <c r="A145" s="4" t="s">
        <v>149</v>
      </c>
      <c r="B145" s="6">
        <v>398</v>
      </c>
      <c r="C145">
        <v>331</v>
      </c>
      <c r="D145">
        <v>25</v>
      </c>
      <c r="E145">
        <v>92</v>
      </c>
      <c r="F145" s="1">
        <f t="shared" si="6"/>
        <v>83.16582914572864</v>
      </c>
      <c r="G145" s="1">
        <f t="shared" si="7"/>
        <v>27.17391304347826</v>
      </c>
      <c r="H145" s="2">
        <f t="shared" si="8"/>
        <v>0.32674372783396827</v>
      </c>
    </row>
    <row r="146" spans="1:8" ht="12.75">
      <c r="A146" s="4" t="s">
        <v>150</v>
      </c>
      <c r="B146" s="6">
        <v>344</v>
      </c>
      <c r="C146">
        <v>241</v>
      </c>
      <c r="D146">
        <v>39</v>
      </c>
      <c r="E146">
        <v>142</v>
      </c>
      <c r="F146" s="1">
        <f t="shared" si="6"/>
        <v>70.05813953488372</v>
      </c>
      <c r="G146" s="1">
        <f t="shared" si="7"/>
        <v>27.464788732394368</v>
      </c>
      <c r="H146" s="2">
        <f t="shared" si="8"/>
        <v>0.3920285196657121</v>
      </c>
    </row>
    <row r="147" spans="1:8" ht="12.75">
      <c r="A147" s="4" t="s">
        <v>151</v>
      </c>
      <c r="B147" s="6">
        <v>591</v>
      </c>
      <c r="C147">
        <v>451</v>
      </c>
      <c r="D147">
        <v>171</v>
      </c>
      <c r="E147">
        <v>311</v>
      </c>
      <c r="F147" s="1">
        <f t="shared" si="6"/>
        <v>76.31133671742809</v>
      </c>
      <c r="G147" s="1">
        <f t="shared" si="7"/>
        <v>54.98392282958199</v>
      </c>
      <c r="H147" s="2">
        <f t="shared" si="8"/>
        <v>0.720521028653724</v>
      </c>
    </row>
    <row r="148" spans="1:8" ht="12.75">
      <c r="A148" s="4" t="s">
        <v>152</v>
      </c>
      <c r="B148" s="6">
        <v>451</v>
      </c>
      <c r="C148">
        <v>302</v>
      </c>
      <c r="D148">
        <v>75</v>
      </c>
      <c r="E148">
        <v>224</v>
      </c>
      <c r="F148" s="1">
        <f t="shared" si="6"/>
        <v>66.96230598669624</v>
      </c>
      <c r="G148" s="1">
        <f t="shared" si="7"/>
        <v>33.482142857142854</v>
      </c>
      <c r="H148" s="2">
        <f t="shared" si="8"/>
        <v>0.5000147824030273</v>
      </c>
    </row>
    <row r="149" spans="1:8" ht="12.75">
      <c r="A149" s="4" t="s">
        <v>153</v>
      </c>
      <c r="B149" s="6">
        <v>437</v>
      </c>
      <c r="C149">
        <v>317</v>
      </c>
      <c r="D149">
        <v>65</v>
      </c>
      <c r="E149">
        <v>185</v>
      </c>
      <c r="F149" s="1">
        <f t="shared" si="6"/>
        <v>72.5400457665904</v>
      </c>
      <c r="G149" s="1">
        <f t="shared" si="7"/>
        <v>35.13513513513514</v>
      </c>
      <c r="H149" s="2">
        <f t="shared" si="8"/>
        <v>0.4843550174780458</v>
      </c>
    </row>
    <row r="150" spans="1:8" ht="12.75">
      <c r="A150" s="8" t="s">
        <v>154</v>
      </c>
      <c r="B150" s="6">
        <f>SUM(B151:B170)</f>
        <v>25074</v>
      </c>
      <c r="C150" s="6">
        <f>SUM(C151:C170)</f>
        <v>18457</v>
      </c>
      <c r="D150" s="6">
        <f>SUM(D151:D170)</f>
        <v>15150</v>
      </c>
      <c r="E150" s="6">
        <f>SUM(E151:E170)</f>
        <v>21767</v>
      </c>
      <c r="F150" s="1">
        <f>C150*100/B150</f>
        <v>73.61011406237537</v>
      </c>
      <c r="G150" s="1">
        <f>D150*100/E150</f>
        <v>69.60077181053889</v>
      </c>
      <c r="H150" s="2">
        <f>G150/F150</f>
        <v>0.9455327259995947</v>
      </c>
    </row>
    <row r="151" spans="1:8" ht="12.75">
      <c r="A151" s="4" t="s">
        <v>155</v>
      </c>
      <c r="B151" s="6">
        <v>335</v>
      </c>
      <c r="C151">
        <v>279</v>
      </c>
      <c r="D151">
        <v>57</v>
      </c>
      <c r="E151">
        <v>113</v>
      </c>
      <c r="F151" s="1">
        <f t="shared" si="6"/>
        <v>83.28358208955224</v>
      </c>
      <c r="G151" s="1">
        <f t="shared" si="7"/>
        <v>50.442477876106196</v>
      </c>
      <c r="H151" s="2">
        <f t="shared" si="8"/>
        <v>0.6056713293367589</v>
      </c>
    </row>
    <row r="152" spans="1:8" ht="12.75">
      <c r="A152" s="4" t="s">
        <v>156</v>
      </c>
      <c r="B152" s="6">
        <v>712</v>
      </c>
      <c r="C152">
        <v>568</v>
      </c>
      <c r="D152">
        <v>131</v>
      </c>
      <c r="E152">
        <v>275</v>
      </c>
      <c r="F152" s="1">
        <f t="shared" si="6"/>
        <v>79.7752808988764</v>
      </c>
      <c r="G152" s="1">
        <f t="shared" si="7"/>
        <v>47.63636363636363</v>
      </c>
      <c r="H152" s="2">
        <f t="shared" si="8"/>
        <v>0.5971318822023047</v>
      </c>
    </row>
    <row r="153" spans="1:8" ht="12.75">
      <c r="A153" s="4" t="s">
        <v>157</v>
      </c>
      <c r="B153" s="6">
        <v>277</v>
      </c>
      <c r="C153">
        <v>213</v>
      </c>
      <c r="D153">
        <v>384</v>
      </c>
      <c r="E153">
        <v>448</v>
      </c>
      <c r="F153" s="1">
        <f t="shared" si="6"/>
        <v>76.89530685920577</v>
      </c>
      <c r="G153" s="1">
        <f t="shared" si="7"/>
        <v>85.71428571428571</v>
      </c>
      <c r="H153" s="2">
        <f t="shared" si="8"/>
        <v>1.1146881287726358</v>
      </c>
    </row>
    <row r="154" spans="1:8" ht="12.75">
      <c r="A154" s="4" t="s">
        <v>158</v>
      </c>
      <c r="B154" s="6">
        <v>739</v>
      </c>
      <c r="C154">
        <v>555</v>
      </c>
      <c r="D154">
        <v>910</v>
      </c>
      <c r="E154">
        <v>1094</v>
      </c>
      <c r="F154" s="1">
        <f t="shared" si="6"/>
        <v>75.10148849797022</v>
      </c>
      <c r="G154" s="1">
        <f t="shared" si="7"/>
        <v>83.18098720292505</v>
      </c>
      <c r="H154" s="2">
        <f t="shared" si="8"/>
        <v>1.1075810728461553</v>
      </c>
    </row>
    <row r="155" spans="1:8" ht="12.75">
      <c r="A155" s="4" t="s">
        <v>159</v>
      </c>
      <c r="B155" s="6">
        <v>669</v>
      </c>
      <c r="C155">
        <v>536</v>
      </c>
      <c r="D155">
        <v>226</v>
      </c>
      <c r="E155">
        <v>359</v>
      </c>
      <c r="F155" s="1">
        <f t="shared" si="6"/>
        <v>80.11958146487295</v>
      </c>
      <c r="G155" s="1">
        <f t="shared" si="7"/>
        <v>62.95264623955432</v>
      </c>
      <c r="H155" s="2">
        <f t="shared" si="8"/>
        <v>0.7857335883257806</v>
      </c>
    </row>
    <row r="156" spans="1:8" ht="12.75">
      <c r="A156" s="4" t="s">
        <v>160</v>
      </c>
      <c r="B156" s="6">
        <v>866</v>
      </c>
      <c r="C156">
        <v>618</v>
      </c>
      <c r="D156">
        <v>370</v>
      </c>
      <c r="E156">
        <v>618</v>
      </c>
      <c r="F156" s="1">
        <f t="shared" si="6"/>
        <v>71.36258660508084</v>
      </c>
      <c r="G156" s="1">
        <f t="shared" si="7"/>
        <v>59.8705501618123</v>
      </c>
      <c r="H156" s="2">
        <f t="shared" si="8"/>
        <v>0.8389627255684377</v>
      </c>
    </row>
    <row r="157" spans="1:8" ht="12.75">
      <c r="A157" s="4" t="s">
        <v>161</v>
      </c>
      <c r="B157" s="6">
        <v>418</v>
      </c>
      <c r="C157">
        <v>315</v>
      </c>
      <c r="D157">
        <v>193</v>
      </c>
      <c r="E157">
        <v>296</v>
      </c>
      <c r="F157" s="1">
        <f t="shared" si="6"/>
        <v>75.35885167464114</v>
      </c>
      <c r="G157" s="1">
        <f t="shared" si="7"/>
        <v>65.20270270270271</v>
      </c>
      <c r="H157" s="2">
        <f t="shared" si="8"/>
        <v>0.8652295152295154</v>
      </c>
    </row>
    <row r="158" spans="1:8" ht="12.75">
      <c r="A158" s="4" t="s">
        <v>162</v>
      </c>
      <c r="B158" s="6">
        <v>508</v>
      </c>
      <c r="C158">
        <v>414</v>
      </c>
      <c r="D158">
        <v>259</v>
      </c>
      <c r="E158">
        <v>353</v>
      </c>
      <c r="F158" s="1">
        <f t="shared" si="6"/>
        <v>81.49606299212599</v>
      </c>
      <c r="G158" s="1">
        <f t="shared" si="7"/>
        <v>73.37110481586403</v>
      </c>
      <c r="H158" s="2">
        <f t="shared" si="8"/>
        <v>0.9003024455666407</v>
      </c>
    </row>
    <row r="159" spans="1:8" ht="12.75">
      <c r="A159" s="4" t="s">
        <v>163</v>
      </c>
      <c r="B159" s="6">
        <v>420</v>
      </c>
      <c r="C159">
        <v>331</v>
      </c>
      <c r="D159">
        <v>476</v>
      </c>
      <c r="E159">
        <v>565</v>
      </c>
      <c r="F159" s="1">
        <f t="shared" si="6"/>
        <v>78.80952380952381</v>
      </c>
      <c r="G159" s="1">
        <f t="shared" si="7"/>
        <v>84.24778761061947</v>
      </c>
      <c r="H159" s="2">
        <f t="shared" si="8"/>
        <v>1.0690051600139026</v>
      </c>
    </row>
    <row r="160" spans="1:8" ht="12.75">
      <c r="A160" s="4" t="s">
        <v>164</v>
      </c>
      <c r="B160" s="6">
        <v>1484</v>
      </c>
      <c r="C160">
        <v>1143</v>
      </c>
      <c r="D160">
        <v>944</v>
      </c>
      <c r="E160">
        <v>1285</v>
      </c>
      <c r="F160" s="1">
        <f t="shared" si="6"/>
        <v>77.02156334231806</v>
      </c>
      <c r="G160" s="1">
        <f t="shared" si="7"/>
        <v>73.46303501945525</v>
      </c>
      <c r="H160" s="2">
        <f t="shared" si="8"/>
        <v>0.9537982849420086</v>
      </c>
    </row>
    <row r="161" spans="1:8" ht="12.75">
      <c r="A161" s="4" t="s">
        <v>165</v>
      </c>
      <c r="B161" s="6">
        <v>4063</v>
      </c>
      <c r="C161">
        <v>2602</v>
      </c>
      <c r="D161">
        <v>4826</v>
      </c>
      <c r="E161">
        <v>6287</v>
      </c>
      <c r="F161" s="1">
        <f t="shared" si="6"/>
        <v>64.04134875707605</v>
      </c>
      <c r="G161" s="1">
        <f t="shared" si="7"/>
        <v>76.76157149673931</v>
      </c>
      <c r="H161" s="2">
        <f t="shared" si="8"/>
        <v>1.1986251536942807</v>
      </c>
    </row>
    <row r="162" spans="1:8" ht="12.75">
      <c r="A162" s="4" t="s">
        <v>166</v>
      </c>
      <c r="B162" s="6">
        <v>1118</v>
      </c>
      <c r="C162">
        <v>846</v>
      </c>
      <c r="D162">
        <v>318</v>
      </c>
      <c r="E162">
        <v>590</v>
      </c>
      <c r="F162" s="1">
        <f t="shared" si="6"/>
        <v>75.67084078711986</v>
      </c>
      <c r="G162" s="1">
        <f t="shared" si="7"/>
        <v>53.898305084745765</v>
      </c>
      <c r="H162" s="2">
        <f t="shared" si="8"/>
        <v>0.7122731097487679</v>
      </c>
    </row>
    <row r="163" spans="1:8" ht="12.75">
      <c r="A163" s="4" t="s">
        <v>167</v>
      </c>
      <c r="B163" s="6">
        <v>1776</v>
      </c>
      <c r="C163">
        <v>1297</v>
      </c>
      <c r="D163">
        <v>690</v>
      </c>
      <c r="E163">
        <v>1169</v>
      </c>
      <c r="F163" s="1">
        <f t="shared" si="6"/>
        <v>73.02927927927928</v>
      </c>
      <c r="G163" s="1">
        <f t="shared" si="7"/>
        <v>59.02480752780154</v>
      </c>
      <c r="H163" s="2">
        <f t="shared" si="8"/>
        <v>0.8082348355387474</v>
      </c>
    </row>
    <row r="164" spans="1:8" ht="12.75">
      <c r="A164" s="4" t="s">
        <v>168</v>
      </c>
      <c r="B164" s="6">
        <v>2049</v>
      </c>
      <c r="C164">
        <v>1647</v>
      </c>
      <c r="D164">
        <v>735</v>
      </c>
      <c r="E164">
        <v>1137</v>
      </c>
      <c r="F164" s="1">
        <f t="shared" si="6"/>
        <v>80.38067349926794</v>
      </c>
      <c r="G164" s="1">
        <f t="shared" si="7"/>
        <v>64.64379947229551</v>
      </c>
      <c r="H164" s="2">
        <f t="shared" si="8"/>
        <v>0.8042206746735489</v>
      </c>
    </row>
    <row r="165" spans="1:8" ht="12.75">
      <c r="A165" s="4" t="s">
        <v>169</v>
      </c>
      <c r="B165" s="6">
        <v>1121</v>
      </c>
      <c r="C165">
        <v>870</v>
      </c>
      <c r="D165">
        <v>515</v>
      </c>
      <c r="E165">
        <v>766</v>
      </c>
      <c r="F165" s="1">
        <f t="shared" si="6"/>
        <v>77.6092774308653</v>
      </c>
      <c r="G165" s="1">
        <f t="shared" si="7"/>
        <v>67.23237597911228</v>
      </c>
      <c r="H165" s="2">
        <f t="shared" si="8"/>
        <v>0.8662930284205156</v>
      </c>
    </row>
    <row r="166" spans="1:8" ht="12.75">
      <c r="A166" s="4" t="s">
        <v>170</v>
      </c>
      <c r="B166" s="6">
        <v>2043</v>
      </c>
      <c r="C166">
        <v>1491</v>
      </c>
      <c r="D166">
        <v>1073</v>
      </c>
      <c r="E166">
        <v>1625</v>
      </c>
      <c r="F166" s="1">
        <f t="shared" si="6"/>
        <v>72.98091042584434</v>
      </c>
      <c r="G166" s="1">
        <f t="shared" si="7"/>
        <v>66.03076923076924</v>
      </c>
      <c r="H166" s="2">
        <f t="shared" si="8"/>
        <v>0.9047676830212042</v>
      </c>
    </row>
    <row r="167" spans="1:8" ht="12.75">
      <c r="A167" s="4" t="s">
        <v>171</v>
      </c>
      <c r="B167" s="6">
        <v>1394</v>
      </c>
      <c r="C167">
        <v>1077</v>
      </c>
      <c r="D167">
        <v>1251</v>
      </c>
      <c r="E167">
        <v>1568</v>
      </c>
      <c r="F167" s="1">
        <f t="shared" si="6"/>
        <v>77.2596843615495</v>
      </c>
      <c r="G167" s="1">
        <f t="shared" si="7"/>
        <v>79.78316326530613</v>
      </c>
      <c r="H167" s="2">
        <f t="shared" si="8"/>
        <v>1.032662298902848</v>
      </c>
    </row>
    <row r="168" spans="1:8" ht="12.75">
      <c r="A168" s="4" t="s">
        <v>172</v>
      </c>
      <c r="B168" s="6">
        <v>1356</v>
      </c>
      <c r="C168">
        <v>927</v>
      </c>
      <c r="D168">
        <v>430</v>
      </c>
      <c r="E168">
        <v>859</v>
      </c>
      <c r="F168" s="1">
        <f t="shared" si="6"/>
        <v>68.36283185840708</v>
      </c>
      <c r="G168" s="1">
        <f t="shared" si="7"/>
        <v>50.05820721769499</v>
      </c>
      <c r="H168" s="2">
        <f t="shared" si="8"/>
        <v>0.7322430311455708</v>
      </c>
    </row>
    <row r="169" spans="1:8" ht="12.75">
      <c r="A169" s="4" t="s">
        <v>173</v>
      </c>
      <c r="B169" s="6">
        <v>2534</v>
      </c>
      <c r="C169">
        <v>1726</v>
      </c>
      <c r="D169">
        <v>1080</v>
      </c>
      <c r="E169">
        <v>1888</v>
      </c>
      <c r="F169" s="1">
        <f t="shared" si="6"/>
        <v>68.11365430149961</v>
      </c>
      <c r="G169" s="1">
        <f t="shared" si="7"/>
        <v>57.20338983050848</v>
      </c>
      <c r="H169" s="2">
        <f t="shared" si="8"/>
        <v>0.8398226525521928</v>
      </c>
    </row>
    <row r="170" spans="1:8" ht="12.75">
      <c r="A170" s="4" t="s">
        <v>174</v>
      </c>
      <c r="B170" s="6">
        <v>1192</v>
      </c>
      <c r="C170">
        <v>1002</v>
      </c>
      <c r="D170">
        <v>282</v>
      </c>
      <c r="E170">
        <v>472</v>
      </c>
      <c r="F170" s="1">
        <f t="shared" si="6"/>
        <v>84.06040268456375</v>
      </c>
      <c r="G170" s="1">
        <f t="shared" si="7"/>
        <v>59.74576271186441</v>
      </c>
      <c r="H170" s="2">
        <f t="shared" si="8"/>
        <v>0.7107479955343551</v>
      </c>
    </row>
    <row r="171" spans="1:8" ht="12.75">
      <c r="A171" s="8" t="s">
        <v>175</v>
      </c>
      <c r="B171" s="6">
        <f>SUM(B172:B191)</f>
        <v>15458</v>
      </c>
      <c r="C171" s="6">
        <f>SUM(C172:C191)</f>
        <v>10592</v>
      </c>
      <c r="D171" s="6">
        <f>SUM(D172:D191)</f>
        <v>4718</v>
      </c>
      <c r="E171" s="6">
        <f>SUM(E172:E191)</f>
        <v>9584</v>
      </c>
      <c r="F171" s="1">
        <f>C171*100/B171</f>
        <v>68.521154094967</v>
      </c>
      <c r="G171" s="1">
        <f>D171*100/E171</f>
        <v>49.22787979966611</v>
      </c>
      <c r="H171" s="2">
        <f>G171/F171</f>
        <v>0.7184333137681636</v>
      </c>
    </row>
    <row r="172" spans="1:8" ht="12.75">
      <c r="A172" s="4" t="s">
        <v>176</v>
      </c>
      <c r="B172" s="6">
        <v>370</v>
      </c>
      <c r="C172">
        <v>285</v>
      </c>
      <c r="D172">
        <v>51</v>
      </c>
      <c r="E172">
        <v>136</v>
      </c>
      <c r="F172" s="1">
        <f t="shared" si="6"/>
        <v>77.02702702702703</v>
      </c>
      <c r="G172" s="1">
        <f t="shared" si="7"/>
        <v>37.5</v>
      </c>
      <c r="H172" s="2">
        <f t="shared" si="8"/>
        <v>0.48684210526315785</v>
      </c>
    </row>
    <row r="173" spans="1:8" ht="12.75">
      <c r="A173" s="4" t="s">
        <v>177</v>
      </c>
      <c r="B173" s="6">
        <v>666</v>
      </c>
      <c r="C173">
        <v>535</v>
      </c>
      <c r="D173">
        <v>38</v>
      </c>
      <c r="E173">
        <v>169</v>
      </c>
      <c r="F173" s="1">
        <f t="shared" si="6"/>
        <v>80.33033033033033</v>
      </c>
      <c r="G173" s="1">
        <f t="shared" si="7"/>
        <v>22.485207100591715</v>
      </c>
      <c r="H173" s="2">
        <f t="shared" si="8"/>
        <v>0.2799093070840016</v>
      </c>
    </row>
    <row r="174" spans="1:8" ht="12.75">
      <c r="A174" s="4" t="s">
        <v>178</v>
      </c>
      <c r="B174" s="6">
        <v>698</v>
      </c>
      <c r="C174">
        <v>527</v>
      </c>
      <c r="D174">
        <v>119</v>
      </c>
      <c r="E174">
        <v>290</v>
      </c>
      <c r="F174" s="1">
        <f t="shared" si="6"/>
        <v>75.50143266475645</v>
      </c>
      <c r="G174" s="1">
        <f t="shared" si="7"/>
        <v>41.03448275862069</v>
      </c>
      <c r="H174" s="2">
        <f t="shared" si="8"/>
        <v>0.5434927697441602</v>
      </c>
    </row>
    <row r="175" spans="1:8" ht="12.75">
      <c r="A175" s="4" t="s">
        <v>179</v>
      </c>
      <c r="B175" s="6">
        <v>532</v>
      </c>
      <c r="C175">
        <v>368</v>
      </c>
      <c r="D175">
        <v>60</v>
      </c>
      <c r="E175">
        <v>224</v>
      </c>
      <c r="F175" s="1">
        <f t="shared" si="6"/>
        <v>69.17293233082707</v>
      </c>
      <c r="G175" s="1">
        <f t="shared" si="7"/>
        <v>26.785714285714285</v>
      </c>
      <c r="H175" s="2">
        <f t="shared" si="8"/>
        <v>0.3872282608695652</v>
      </c>
    </row>
    <row r="176" spans="1:8" ht="12.75">
      <c r="A176" s="4" t="s">
        <v>180</v>
      </c>
      <c r="B176" s="6">
        <v>270</v>
      </c>
      <c r="C176">
        <v>221</v>
      </c>
      <c r="D176">
        <v>37</v>
      </c>
      <c r="E176">
        <v>86</v>
      </c>
      <c r="F176" s="1">
        <f t="shared" si="6"/>
        <v>81.85185185185185</v>
      </c>
      <c r="G176" s="1">
        <f t="shared" si="7"/>
        <v>43.02325581395349</v>
      </c>
      <c r="H176" s="2">
        <f t="shared" si="8"/>
        <v>0.5256234873197938</v>
      </c>
    </row>
    <row r="177" spans="1:8" ht="12.75">
      <c r="A177" s="4" t="s">
        <v>181</v>
      </c>
      <c r="B177" s="6">
        <v>274</v>
      </c>
      <c r="C177">
        <v>214</v>
      </c>
      <c r="D177">
        <v>39</v>
      </c>
      <c r="E177">
        <v>99</v>
      </c>
      <c r="F177" s="1">
        <f t="shared" si="6"/>
        <v>78.10218978102189</v>
      </c>
      <c r="G177" s="1">
        <f t="shared" si="7"/>
        <v>39.39393939393939</v>
      </c>
      <c r="H177" s="2">
        <f t="shared" si="8"/>
        <v>0.5043896913055792</v>
      </c>
    </row>
    <row r="178" spans="1:8" ht="12.75">
      <c r="A178" s="4" t="s">
        <v>182</v>
      </c>
      <c r="B178" s="6">
        <v>309</v>
      </c>
      <c r="C178">
        <v>238</v>
      </c>
      <c r="D178">
        <v>71</v>
      </c>
      <c r="E178">
        <v>142</v>
      </c>
      <c r="F178" s="1">
        <f t="shared" si="6"/>
        <v>77.02265372168284</v>
      </c>
      <c r="G178" s="1">
        <f t="shared" si="7"/>
        <v>50</v>
      </c>
      <c r="H178" s="2">
        <f t="shared" si="8"/>
        <v>0.6491596638655462</v>
      </c>
    </row>
    <row r="179" spans="1:8" ht="12.75">
      <c r="A179" s="4" t="s">
        <v>183</v>
      </c>
      <c r="B179" s="6">
        <v>1297</v>
      </c>
      <c r="C179">
        <v>889</v>
      </c>
      <c r="D179">
        <v>512</v>
      </c>
      <c r="E179">
        <v>920</v>
      </c>
      <c r="F179" s="1">
        <f t="shared" si="6"/>
        <v>68.54279105628373</v>
      </c>
      <c r="G179" s="1">
        <f t="shared" si="7"/>
        <v>55.65217391304348</v>
      </c>
      <c r="H179" s="2">
        <f t="shared" si="8"/>
        <v>0.8119332909473272</v>
      </c>
    </row>
    <row r="180" spans="1:8" ht="12.75">
      <c r="A180" s="4" t="s">
        <v>184</v>
      </c>
      <c r="B180" s="6">
        <v>474</v>
      </c>
      <c r="C180">
        <v>332</v>
      </c>
      <c r="D180">
        <v>158</v>
      </c>
      <c r="E180">
        <v>300</v>
      </c>
      <c r="F180" s="1">
        <f t="shared" si="6"/>
        <v>70.042194092827</v>
      </c>
      <c r="G180" s="1">
        <f t="shared" si="7"/>
        <v>52.666666666666664</v>
      </c>
      <c r="H180" s="2">
        <f t="shared" si="8"/>
        <v>0.7519277108433735</v>
      </c>
    </row>
    <row r="181" spans="1:8" ht="12.75">
      <c r="A181" s="4" t="s">
        <v>185</v>
      </c>
      <c r="B181" s="6">
        <v>593</v>
      </c>
      <c r="C181">
        <v>467</v>
      </c>
      <c r="D181">
        <v>87</v>
      </c>
      <c r="E181">
        <v>213</v>
      </c>
      <c r="F181" s="1">
        <f t="shared" si="6"/>
        <v>78.75210792580101</v>
      </c>
      <c r="G181" s="1">
        <f t="shared" si="7"/>
        <v>40.84507042253521</v>
      </c>
      <c r="H181" s="2">
        <f t="shared" si="8"/>
        <v>0.5186536779563893</v>
      </c>
    </row>
    <row r="182" spans="1:8" ht="12.75">
      <c r="A182" s="4" t="s">
        <v>186</v>
      </c>
      <c r="B182" s="6">
        <v>570</v>
      </c>
      <c r="C182">
        <v>447</v>
      </c>
      <c r="D182">
        <v>61</v>
      </c>
      <c r="E182">
        <v>184</v>
      </c>
      <c r="F182" s="1">
        <f t="shared" si="6"/>
        <v>78.42105263157895</v>
      </c>
      <c r="G182" s="1">
        <f t="shared" si="7"/>
        <v>33.15217391304348</v>
      </c>
      <c r="H182" s="2">
        <f t="shared" si="8"/>
        <v>0.42274584184417857</v>
      </c>
    </row>
    <row r="183" spans="1:8" ht="12.75">
      <c r="A183" s="4" t="s">
        <v>187</v>
      </c>
      <c r="B183" s="6">
        <v>77</v>
      </c>
      <c r="C183">
        <v>50</v>
      </c>
      <c r="D183">
        <v>12</v>
      </c>
      <c r="E183">
        <v>39</v>
      </c>
      <c r="F183" s="1">
        <f t="shared" si="6"/>
        <v>64.93506493506493</v>
      </c>
      <c r="G183" s="1">
        <f t="shared" si="7"/>
        <v>30.76923076923077</v>
      </c>
      <c r="H183" s="2">
        <f t="shared" si="8"/>
        <v>0.4738461538461539</v>
      </c>
    </row>
    <row r="184" spans="1:8" ht="12.75">
      <c r="A184" s="4" t="s">
        <v>188</v>
      </c>
      <c r="B184" s="6">
        <v>146</v>
      </c>
      <c r="C184">
        <v>98</v>
      </c>
      <c r="D184">
        <v>13</v>
      </c>
      <c r="E184">
        <v>61</v>
      </c>
      <c r="F184" s="1">
        <f t="shared" si="6"/>
        <v>67.12328767123287</v>
      </c>
      <c r="G184" s="1">
        <f t="shared" si="7"/>
        <v>21.311475409836067</v>
      </c>
      <c r="H184" s="2">
        <f t="shared" si="8"/>
        <v>0.31749749079959855</v>
      </c>
    </row>
    <row r="185" spans="1:8" ht="12.75">
      <c r="A185" s="4" t="s">
        <v>189</v>
      </c>
      <c r="B185" s="6">
        <v>1166</v>
      </c>
      <c r="C185">
        <v>790</v>
      </c>
      <c r="D185">
        <v>482</v>
      </c>
      <c r="E185">
        <v>858</v>
      </c>
      <c r="F185" s="1">
        <f t="shared" si="6"/>
        <v>67.75300171526587</v>
      </c>
      <c r="G185" s="1">
        <f t="shared" si="7"/>
        <v>56.17715617715618</v>
      </c>
      <c r="H185" s="2">
        <f t="shared" si="8"/>
        <v>0.8291463810451152</v>
      </c>
    </row>
    <row r="186" spans="1:8" ht="12.75">
      <c r="A186" s="4" t="s">
        <v>190</v>
      </c>
      <c r="B186" s="6">
        <v>525</v>
      </c>
      <c r="C186">
        <v>390</v>
      </c>
      <c r="D186">
        <v>68</v>
      </c>
      <c r="E186">
        <v>203</v>
      </c>
      <c r="F186" s="1">
        <f t="shared" si="6"/>
        <v>74.28571428571429</v>
      </c>
      <c r="G186" s="1">
        <f t="shared" si="7"/>
        <v>33.49753694581281</v>
      </c>
      <c r="H186" s="2">
        <f t="shared" si="8"/>
        <v>0.4509283819628647</v>
      </c>
    </row>
    <row r="187" spans="1:8" ht="12.75">
      <c r="A187" s="4" t="s">
        <v>191</v>
      </c>
      <c r="B187" s="6">
        <v>3528</v>
      </c>
      <c r="C187">
        <v>1935</v>
      </c>
      <c r="D187">
        <v>1930</v>
      </c>
      <c r="E187">
        <v>3523</v>
      </c>
      <c r="F187" s="1">
        <f t="shared" si="6"/>
        <v>54.8469387755102</v>
      </c>
      <c r="G187" s="1">
        <f t="shared" si="7"/>
        <v>54.7828555208629</v>
      </c>
      <c r="H187" s="2">
        <f t="shared" si="8"/>
        <v>0.9988315983338725</v>
      </c>
    </row>
    <row r="188" spans="1:8" ht="12.75">
      <c r="A188" s="4" t="s">
        <v>192</v>
      </c>
      <c r="B188" s="6">
        <v>596</v>
      </c>
      <c r="C188">
        <v>455</v>
      </c>
      <c r="D188">
        <v>97</v>
      </c>
      <c r="E188">
        <v>238</v>
      </c>
      <c r="F188" s="1">
        <f t="shared" si="6"/>
        <v>76.34228187919463</v>
      </c>
      <c r="G188" s="1">
        <f t="shared" si="7"/>
        <v>40.7563025210084</v>
      </c>
      <c r="H188" s="2">
        <f t="shared" si="8"/>
        <v>0.5338627758795825</v>
      </c>
    </row>
    <row r="189" spans="1:8" ht="12.75">
      <c r="A189" s="4" t="s">
        <v>193</v>
      </c>
      <c r="B189" s="6">
        <v>439</v>
      </c>
      <c r="C189">
        <v>338</v>
      </c>
      <c r="D189">
        <v>77</v>
      </c>
      <c r="E189">
        <v>178</v>
      </c>
      <c r="F189" s="1">
        <f t="shared" si="6"/>
        <v>76.99316628701594</v>
      </c>
      <c r="G189" s="1">
        <f t="shared" si="7"/>
        <v>43.258426966292134</v>
      </c>
      <c r="H189" s="2">
        <f t="shared" si="8"/>
        <v>0.5618476165148595</v>
      </c>
    </row>
    <row r="190" spans="1:8" ht="12.75">
      <c r="A190" s="4" t="s">
        <v>194</v>
      </c>
      <c r="B190" s="6">
        <v>1771</v>
      </c>
      <c r="C190">
        <v>1093</v>
      </c>
      <c r="D190">
        <v>622</v>
      </c>
      <c r="E190">
        <v>1300</v>
      </c>
      <c r="F190" s="1">
        <f t="shared" si="6"/>
        <v>61.71654432523998</v>
      </c>
      <c r="G190" s="1">
        <f t="shared" si="7"/>
        <v>47.84615384615385</v>
      </c>
      <c r="H190" s="2">
        <f t="shared" si="8"/>
        <v>0.7752565275529594</v>
      </c>
    </row>
    <row r="191" spans="1:8" ht="12.75">
      <c r="A191" s="4" t="s">
        <v>195</v>
      </c>
      <c r="B191" s="6">
        <v>1157</v>
      </c>
      <c r="C191">
        <v>920</v>
      </c>
      <c r="D191">
        <v>184</v>
      </c>
      <c r="E191">
        <v>421</v>
      </c>
      <c r="F191" s="1">
        <f t="shared" si="6"/>
        <v>79.51598962834917</v>
      </c>
      <c r="G191" s="1">
        <f t="shared" si="7"/>
        <v>43.705463182897866</v>
      </c>
      <c r="H191" s="2">
        <f t="shared" si="8"/>
        <v>0.549643705463183</v>
      </c>
    </row>
    <row r="192" spans="1:8" ht="12.75">
      <c r="A192" s="8" t="s">
        <v>196</v>
      </c>
      <c r="B192" s="6">
        <f>SUM(B193:B206)</f>
        <v>19583</v>
      </c>
      <c r="C192" s="6">
        <f>SUM(C193:C206)</f>
        <v>13822</v>
      </c>
      <c r="D192" s="6">
        <f>SUM(D193:D206)</f>
        <v>8402</v>
      </c>
      <c r="E192" s="6">
        <f>SUM(E193:E206)</f>
        <v>14163</v>
      </c>
      <c r="F192" s="1">
        <f>C192*100/B192</f>
        <v>70.5816269213093</v>
      </c>
      <c r="G192" s="1">
        <f>D192*100/E192</f>
        <v>59.32358963496434</v>
      </c>
      <c r="H192" s="2">
        <f>G192/F192</f>
        <v>0.8404962059191917</v>
      </c>
    </row>
    <row r="193" spans="1:8" ht="12.75">
      <c r="A193" s="4" t="s">
        <v>197</v>
      </c>
      <c r="B193" s="6">
        <v>373</v>
      </c>
      <c r="C193">
        <v>271</v>
      </c>
      <c r="D193">
        <v>41</v>
      </c>
      <c r="E193">
        <v>143</v>
      </c>
      <c r="F193" s="1">
        <f t="shared" si="6"/>
        <v>72.65415549597856</v>
      </c>
      <c r="G193" s="1">
        <f t="shared" si="7"/>
        <v>28.67132867132867</v>
      </c>
      <c r="H193" s="2">
        <f t="shared" si="8"/>
        <v>0.39462751270869345</v>
      </c>
    </row>
    <row r="194" spans="1:8" ht="12.75">
      <c r="A194" s="4" t="s">
        <v>198</v>
      </c>
      <c r="B194" s="6">
        <v>2102</v>
      </c>
      <c r="C194">
        <v>1648</v>
      </c>
      <c r="D194">
        <v>1544</v>
      </c>
      <c r="E194">
        <v>1998</v>
      </c>
      <c r="F194" s="1">
        <f t="shared" si="6"/>
        <v>78.40152235965746</v>
      </c>
      <c r="G194" s="1">
        <f t="shared" si="7"/>
        <v>77.27727727727728</v>
      </c>
      <c r="H194" s="2">
        <f t="shared" si="8"/>
        <v>0.9856604176992527</v>
      </c>
    </row>
    <row r="195" spans="1:8" ht="12.75">
      <c r="A195" s="4" t="s">
        <v>199</v>
      </c>
      <c r="B195" s="6">
        <v>1530</v>
      </c>
      <c r="C195">
        <v>1199</v>
      </c>
      <c r="D195">
        <v>239</v>
      </c>
      <c r="E195">
        <v>570</v>
      </c>
      <c r="F195" s="1">
        <f t="shared" si="6"/>
        <v>78.36601307189542</v>
      </c>
      <c r="G195" s="1">
        <f t="shared" si="7"/>
        <v>41.92982456140351</v>
      </c>
      <c r="H195" s="2">
        <f t="shared" si="8"/>
        <v>0.5350511391071506</v>
      </c>
    </row>
    <row r="196" spans="1:8" ht="12.75">
      <c r="A196" s="4" t="s">
        <v>200</v>
      </c>
      <c r="B196" s="6">
        <v>4397</v>
      </c>
      <c r="C196">
        <v>2990</v>
      </c>
      <c r="D196">
        <v>1465</v>
      </c>
      <c r="E196">
        <v>2872</v>
      </c>
      <c r="F196" s="1">
        <f t="shared" si="6"/>
        <v>68.0009097111667</v>
      </c>
      <c r="G196" s="1">
        <f t="shared" si="7"/>
        <v>51.00974930362117</v>
      </c>
      <c r="H196" s="2">
        <f t="shared" si="8"/>
        <v>0.7501333367492384</v>
      </c>
    </row>
    <row r="197" spans="1:8" ht="12.75">
      <c r="A197" s="4" t="s">
        <v>201</v>
      </c>
      <c r="B197" s="6">
        <v>578</v>
      </c>
      <c r="C197">
        <v>474</v>
      </c>
      <c r="D197">
        <v>72</v>
      </c>
      <c r="E197">
        <v>176</v>
      </c>
      <c r="F197" s="1">
        <f t="shared" si="6"/>
        <v>82.00692041522491</v>
      </c>
      <c r="G197" s="1">
        <f t="shared" si="7"/>
        <v>40.90909090909091</v>
      </c>
      <c r="H197" s="2">
        <f t="shared" si="8"/>
        <v>0.498849252013809</v>
      </c>
    </row>
    <row r="198" spans="1:8" ht="12.75">
      <c r="A198" s="4" t="s">
        <v>202</v>
      </c>
      <c r="B198" s="6">
        <v>518</v>
      </c>
      <c r="C198">
        <v>410</v>
      </c>
      <c r="D198">
        <v>46</v>
      </c>
      <c r="E198">
        <v>154</v>
      </c>
      <c r="F198" s="1">
        <f t="shared" si="6"/>
        <v>79.15057915057915</v>
      </c>
      <c r="G198" s="1">
        <f t="shared" si="7"/>
        <v>29.87012987012987</v>
      </c>
      <c r="H198" s="2">
        <f t="shared" si="8"/>
        <v>0.37738359201773836</v>
      </c>
    </row>
    <row r="199" spans="1:8" ht="12.75">
      <c r="A199" s="4" t="s">
        <v>203</v>
      </c>
      <c r="B199" s="6">
        <v>207</v>
      </c>
      <c r="C199">
        <v>155</v>
      </c>
      <c r="D199">
        <v>77</v>
      </c>
      <c r="E199">
        <v>129</v>
      </c>
      <c r="F199" s="1">
        <f t="shared" si="6"/>
        <v>74.8792270531401</v>
      </c>
      <c r="G199" s="1">
        <f t="shared" si="7"/>
        <v>59.689922480620154</v>
      </c>
      <c r="H199" s="2">
        <f t="shared" si="8"/>
        <v>0.7971492873218304</v>
      </c>
    </row>
    <row r="200" spans="1:8" ht="12.75">
      <c r="A200" s="4" t="s">
        <v>204</v>
      </c>
      <c r="B200" s="6">
        <v>5578</v>
      </c>
      <c r="C200">
        <v>3516</v>
      </c>
      <c r="D200">
        <v>2867</v>
      </c>
      <c r="E200">
        <v>4929</v>
      </c>
      <c r="F200" s="1">
        <f t="shared" si="6"/>
        <v>63.033345285048405</v>
      </c>
      <c r="G200" s="1">
        <f t="shared" si="7"/>
        <v>58.165956583485496</v>
      </c>
      <c r="H200" s="2">
        <f t="shared" si="8"/>
        <v>0.9227807332840787</v>
      </c>
    </row>
    <row r="201" spans="1:8" ht="12.75">
      <c r="A201" s="4" t="s">
        <v>205</v>
      </c>
      <c r="B201" s="6">
        <v>352</v>
      </c>
      <c r="C201">
        <v>282</v>
      </c>
      <c r="D201">
        <v>44</v>
      </c>
      <c r="E201">
        <v>114</v>
      </c>
      <c r="F201" s="1">
        <f t="shared" si="6"/>
        <v>80.11363636363636</v>
      </c>
      <c r="G201" s="1">
        <f t="shared" si="7"/>
        <v>38.59649122807018</v>
      </c>
      <c r="H201" s="2">
        <f t="shared" si="8"/>
        <v>0.48177180540002496</v>
      </c>
    </row>
    <row r="202" spans="1:8" ht="12.75">
      <c r="A202" s="4" t="s">
        <v>206</v>
      </c>
      <c r="B202" s="6">
        <v>1289</v>
      </c>
      <c r="C202">
        <v>877</v>
      </c>
      <c r="D202">
        <v>1452</v>
      </c>
      <c r="E202">
        <v>1864</v>
      </c>
      <c r="F202" s="1">
        <f t="shared" si="6"/>
        <v>68.03723816912336</v>
      </c>
      <c r="G202" s="1">
        <f t="shared" si="7"/>
        <v>77.8969957081545</v>
      </c>
      <c r="H202" s="2">
        <f t="shared" si="8"/>
        <v>1.1449170748895228</v>
      </c>
    </row>
    <row r="203" spans="1:8" ht="12.75">
      <c r="A203" s="4" t="s">
        <v>207</v>
      </c>
      <c r="B203" s="6">
        <v>826</v>
      </c>
      <c r="C203">
        <v>607</v>
      </c>
      <c r="D203">
        <v>288</v>
      </c>
      <c r="E203">
        <v>507</v>
      </c>
      <c r="F203" s="1">
        <f t="shared" si="6"/>
        <v>73.48668280871671</v>
      </c>
      <c r="G203" s="1">
        <f t="shared" si="7"/>
        <v>56.80473372781065</v>
      </c>
      <c r="H203" s="2">
        <f t="shared" si="8"/>
        <v>0.7729935759336342</v>
      </c>
    </row>
    <row r="204" spans="1:8" ht="12.75">
      <c r="A204" s="4" t="s">
        <v>208</v>
      </c>
      <c r="B204" s="6">
        <v>480</v>
      </c>
      <c r="C204">
        <v>367</v>
      </c>
      <c r="D204">
        <v>60</v>
      </c>
      <c r="E204">
        <v>173</v>
      </c>
      <c r="F204" s="1">
        <f t="shared" si="6"/>
        <v>76.45833333333333</v>
      </c>
      <c r="G204" s="1">
        <f t="shared" si="7"/>
        <v>34.68208092485549</v>
      </c>
      <c r="H204" s="2">
        <f t="shared" si="8"/>
        <v>0.4536075979272653</v>
      </c>
    </row>
    <row r="205" spans="1:8" ht="12.75">
      <c r="A205" s="4" t="s">
        <v>209</v>
      </c>
      <c r="B205" s="6">
        <v>980</v>
      </c>
      <c r="C205">
        <v>759</v>
      </c>
      <c r="D205">
        <v>173</v>
      </c>
      <c r="E205">
        <v>394</v>
      </c>
      <c r="F205" s="1">
        <f t="shared" si="6"/>
        <v>77.44897959183673</v>
      </c>
      <c r="G205" s="1">
        <f t="shared" si="7"/>
        <v>43.90862944162436</v>
      </c>
      <c r="H205" s="2">
        <f t="shared" si="8"/>
        <v>0.5669361904188653</v>
      </c>
    </row>
    <row r="206" spans="1:8" ht="12.75">
      <c r="A206" s="4" t="s">
        <v>210</v>
      </c>
      <c r="B206" s="6">
        <v>373</v>
      </c>
      <c r="C206">
        <v>267</v>
      </c>
      <c r="D206">
        <v>34</v>
      </c>
      <c r="E206">
        <v>140</v>
      </c>
      <c r="F206" s="1">
        <f t="shared" si="6"/>
        <v>71.58176943699732</v>
      </c>
      <c r="G206" s="1">
        <f t="shared" si="7"/>
        <v>24.285714285714285</v>
      </c>
      <c r="H206" s="2">
        <f t="shared" si="8"/>
        <v>0.33927233814874264</v>
      </c>
    </row>
    <row r="207" spans="1:8" ht="12.75">
      <c r="A207" s="8" t="s">
        <v>211</v>
      </c>
      <c r="B207" s="6">
        <f>SUM(B208:B226)</f>
        <v>31259</v>
      </c>
      <c r="C207" s="6">
        <f>SUM(C208:C226)</f>
        <v>21987</v>
      </c>
      <c r="D207" s="6">
        <f>SUM(D208:D226)</f>
        <v>16716</v>
      </c>
      <c r="E207" s="6">
        <f>SUM(E208:E226)</f>
        <v>25988</v>
      </c>
      <c r="F207" s="1">
        <f>C207*100/B207</f>
        <v>70.3381426149269</v>
      </c>
      <c r="G207" s="1">
        <f>D207*100/E207</f>
        <v>64.32199476681545</v>
      </c>
      <c r="H207" s="2">
        <f>G207/F207</f>
        <v>0.9144682013989559</v>
      </c>
    </row>
    <row r="208" spans="1:8" ht="12.75">
      <c r="A208" s="4" t="s">
        <v>212</v>
      </c>
      <c r="B208" s="6">
        <v>3279</v>
      </c>
      <c r="C208">
        <v>2426</v>
      </c>
      <c r="D208">
        <v>1880</v>
      </c>
      <c r="E208">
        <v>2733</v>
      </c>
      <c r="F208" s="1">
        <f t="shared" si="6"/>
        <v>73.9859713327234</v>
      </c>
      <c r="G208" s="1">
        <f t="shared" si="7"/>
        <v>68.78887669227954</v>
      </c>
      <c r="H208" s="2">
        <f t="shared" si="8"/>
        <v>0.9297556746660537</v>
      </c>
    </row>
    <row r="209" spans="1:8" ht="12.75">
      <c r="A209" s="4" t="s">
        <v>213</v>
      </c>
      <c r="B209" s="6">
        <v>155</v>
      </c>
      <c r="C209">
        <v>108</v>
      </c>
      <c r="D209">
        <v>45</v>
      </c>
      <c r="E209">
        <v>92</v>
      </c>
      <c r="F209" s="1">
        <f t="shared" si="6"/>
        <v>69.6774193548387</v>
      </c>
      <c r="G209" s="1">
        <f t="shared" si="7"/>
        <v>48.91304347826087</v>
      </c>
      <c r="H209" s="2">
        <f t="shared" si="8"/>
        <v>0.7019927536231885</v>
      </c>
    </row>
    <row r="210" spans="1:8" ht="12.75">
      <c r="A210" s="4" t="s">
        <v>214</v>
      </c>
      <c r="B210" s="6">
        <v>454</v>
      </c>
      <c r="C210">
        <v>339</v>
      </c>
      <c r="D210">
        <v>97</v>
      </c>
      <c r="E210">
        <v>212</v>
      </c>
      <c r="F210" s="1">
        <f aca="true" t="shared" si="9" ref="F210:F250">C210*100/B210</f>
        <v>74.66960352422907</v>
      </c>
      <c r="G210" s="1">
        <f aca="true" t="shared" si="10" ref="G210:G250">D210*100/E210</f>
        <v>45.75471698113208</v>
      </c>
      <c r="H210" s="2">
        <f aca="true" t="shared" si="11" ref="H210:H250">G210/F210</f>
        <v>0.6127622864139812</v>
      </c>
    </row>
    <row r="211" spans="1:8" ht="12.75">
      <c r="A211" s="4" t="s">
        <v>215</v>
      </c>
      <c r="B211" s="6">
        <v>1845</v>
      </c>
      <c r="C211">
        <v>1465</v>
      </c>
      <c r="D211">
        <v>264</v>
      </c>
      <c r="E211">
        <v>644</v>
      </c>
      <c r="F211" s="1">
        <f t="shared" si="9"/>
        <v>79.40379403794039</v>
      </c>
      <c r="G211" s="1">
        <f t="shared" si="10"/>
        <v>40.993788819875775</v>
      </c>
      <c r="H211" s="2">
        <f t="shared" si="11"/>
        <v>0.5162699001547495</v>
      </c>
    </row>
    <row r="212" spans="1:8" ht="12.75">
      <c r="A212" s="4" t="s">
        <v>216</v>
      </c>
      <c r="B212" s="6">
        <v>422</v>
      </c>
      <c r="C212">
        <v>317</v>
      </c>
      <c r="D212">
        <v>130</v>
      </c>
      <c r="E212">
        <v>235</v>
      </c>
      <c r="F212" s="1">
        <f t="shared" si="9"/>
        <v>75.11848341232228</v>
      </c>
      <c r="G212" s="1">
        <f t="shared" si="10"/>
        <v>55.319148936170215</v>
      </c>
      <c r="H212" s="2">
        <f t="shared" si="11"/>
        <v>0.7364252634404994</v>
      </c>
    </row>
    <row r="213" spans="1:8" ht="12.75">
      <c r="A213" s="4" t="s">
        <v>217</v>
      </c>
      <c r="B213" s="6">
        <v>2122</v>
      </c>
      <c r="C213">
        <v>1602</v>
      </c>
      <c r="D213">
        <v>606</v>
      </c>
      <c r="E213">
        <v>1126</v>
      </c>
      <c r="F213" s="1">
        <f t="shared" si="9"/>
        <v>75.49481621112159</v>
      </c>
      <c r="G213" s="1">
        <f t="shared" si="10"/>
        <v>53.818827708703374</v>
      </c>
      <c r="H213" s="2">
        <f t="shared" si="11"/>
        <v>0.7128811011102906</v>
      </c>
    </row>
    <row r="214" spans="1:8" ht="12.75">
      <c r="A214" s="4" t="s">
        <v>218</v>
      </c>
      <c r="B214" s="6">
        <v>426</v>
      </c>
      <c r="C214">
        <v>311</v>
      </c>
      <c r="D214">
        <v>119</v>
      </c>
      <c r="E214">
        <v>234</v>
      </c>
      <c r="F214" s="1">
        <f t="shared" si="9"/>
        <v>73.00469483568075</v>
      </c>
      <c r="G214" s="1">
        <f t="shared" si="10"/>
        <v>50.85470085470085</v>
      </c>
      <c r="H214" s="2">
        <f t="shared" si="11"/>
        <v>0.6965949377524939</v>
      </c>
    </row>
    <row r="215" spans="1:8" ht="12.75">
      <c r="A215" s="4" t="s">
        <v>219</v>
      </c>
      <c r="B215" s="6">
        <v>465</v>
      </c>
      <c r="C215">
        <v>394</v>
      </c>
      <c r="D215">
        <v>15</v>
      </c>
      <c r="E215">
        <v>86</v>
      </c>
      <c r="F215" s="1">
        <f t="shared" si="9"/>
        <v>84.73118279569893</v>
      </c>
      <c r="G215" s="1">
        <f t="shared" si="10"/>
        <v>17.441860465116278</v>
      </c>
      <c r="H215" s="2">
        <f t="shared" si="11"/>
        <v>0.2058493684334789</v>
      </c>
    </row>
    <row r="216" spans="1:8" ht="12.75">
      <c r="A216" s="4" t="s">
        <v>220</v>
      </c>
      <c r="B216" s="6">
        <v>1433</v>
      </c>
      <c r="C216">
        <v>1002</v>
      </c>
      <c r="D216">
        <v>421</v>
      </c>
      <c r="E216">
        <v>852</v>
      </c>
      <c r="F216" s="1">
        <f t="shared" si="9"/>
        <v>69.92323796231682</v>
      </c>
      <c r="G216" s="1">
        <f t="shared" si="10"/>
        <v>49.413145539906104</v>
      </c>
      <c r="H216" s="2">
        <f t="shared" si="11"/>
        <v>0.7066770215437669</v>
      </c>
    </row>
    <row r="217" spans="1:8" ht="12.75">
      <c r="A217" s="4" t="s">
        <v>221</v>
      </c>
      <c r="B217" s="6">
        <v>5555</v>
      </c>
      <c r="C217">
        <v>4210</v>
      </c>
      <c r="D217">
        <v>2061</v>
      </c>
      <c r="E217">
        <v>3406</v>
      </c>
      <c r="F217" s="1">
        <f t="shared" si="9"/>
        <v>75.78757875787579</v>
      </c>
      <c r="G217" s="1">
        <f t="shared" si="10"/>
        <v>60.510863182618905</v>
      </c>
      <c r="H217" s="2">
        <f t="shared" si="11"/>
        <v>0.7984271852243421</v>
      </c>
    </row>
    <row r="218" spans="1:8" ht="12.75">
      <c r="A218" s="4" t="s">
        <v>222</v>
      </c>
      <c r="B218" s="6">
        <v>606</v>
      </c>
      <c r="C218">
        <v>444</v>
      </c>
      <c r="D218">
        <v>134</v>
      </c>
      <c r="E218">
        <v>296</v>
      </c>
      <c r="F218" s="1">
        <f t="shared" si="9"/>
        <v>73.26732673267327</v>
      </c>
      <c r="G218" s="1">
        <f t="shared" si="10"/>
        <v>45.270270270270274</v>
      </c>
      <c r="H218" s="2">
        <f t="shared" si="11"/>
        <v>0.6178780131482835</v>
      </c>
    </row>
    <row r="219" spans="1:8" ht="12.75">
      <c r="A219" s="4" t="s">
        <v>223</v>
      </c>
      <c r="B219" s="6">
        <v>3696</v>
      </c>
      <c r="C219">
        <v>2289</v>
      </c>
      <c r="D219">
        <v>2172</v>
      </c>
      <c r="E219">
        <v>3579</v>
      </c>
      <c r="F219" s="1">
        <f t="shared" si="9"/>
        <v>61.93181818181818</v>
      </c>
      <c r="G219" s="1">
        <f t="shared" si="10"/>
        <v>60.68734283319363</v>
      </c>
      <c r="H219" s="2">
        <f t="shared" si="11"/>
        <v>0.9799057191414752</v>
      </c>
    </row>
    <row r="220" spans="1:8" ht="12.75">
      <c r="A220" s="4" t="s">
        <v>224</v>
      </c>
      <c r="B220" s="6">
        <v>1700</v>
      </c>
      <c r="C220">
        <v>1138</v>
      </c>
      <c r="D220">
        <v>1006</v>
      </c>
      <c r="E220">
        <v>1568</v>
      </c>
      <c r="F220" s="1">
        <f t="shared" si="9"/>
        <v>66.94117647058823</v>
      </c>
      <c r="G220" s="1">
        <f t="shared" si="10"/>
        <v>64.15816326530613</v>
      </c>
      <c r="H220" s="2">
        <f t="shared" si="11"/>
        <v>0.958425989024784</v>
      </c>
    </row>
    <row r="221" spans="1:8" ht="12.75">
      <c r="A221" s="4" t="s">
        <v>225</v>
      </c>
      <c r="B221" s="6">
        <v>539</v>
      </c>
      <c r="C221">
        <v>396</v>
      </c>
      <c r="D221">
        <v>124</v>
      </c>
      <c r="E221">
        <v>267</v>
      </c>
      <c r="F221" s="1">
        <f t="shared" si="9"/>
        <v>73.46938775510205</v>
      </c>
      <c r="G221" s="1">
        <f t="shared" si="10"/>
        <v>46.441947565543074</v>
      </c>
      <c r="H221" s="2">
        <f t="shared" si="11"/>
        <v>0.6321265085310029</v>
      </c>
    </row>
    <row r="222" spans="1:8" ht="12.75">
      <c r="A222" s="4" t="s">
        <v>226</v>
      </c>
      <c r="B222" s="6">
        <v>2352</v>
      </c>
      <c r="C222">
        <v>1836</v>
      </c>
      <c r="D222">
        <v>680</v>
      </c>
      <c r="E222">
        <v>1196</v>
      </c>
      <c r="F222" s="1">
        <f t="shared" si="9"/>
        <v>78.06122448979592</v>
      </c>
      <c r="G222" s="1">
        <f t="shared" si="10"/>
        <v>56.8561872909699</v>
      </c>
      <c r="H222" s="2">
        <f t="shared" si="11"/>
        <v>0.7283537718320326</v>
      </c>
    </row>
    <row r="223" spans="1:8" ht="12.75">
      <c r="A223" s="4" t="s">
        <v>227</v>
      </c>
      <c r="B223" s="6">
        <v>708</v>
      </c>
      <c r="C223">
        <v>529</v>
      </c>
      <c r="D223">
        <v>118</v>
      </c>
      <c r="E223">
        <v>297</v>
      </c>
      <c r="F223" s="1">
        <f t="shared" si="9"/>
        <v>74.71751412429379</v>
      </c>
      <c r="G223" s="1">
        <f t="shared" si="10"/>
        <v>39.73063973063973</v>
      </c>
      <c r="H223" s="2">
        <f t="shared" si="11"/>
        <v>0.531744667850528</v>
      </c>
    </row>
    <row r="224" spans="1:8" ht="12.75">
      <c r="A224" s="4" t="s">
        <v>228</v>
      </c>
      <c r="B224" s="6">
        <v>942</v>
      </c>
      <c r="C224">
        <v>733</v>
      </c>
      <c r="D224">
        <v>215</v>
      </c>
      <c r="E224">
        <v>424</v>
      </c>
      <c r="F224" s="1">
        <f t="shared" si="9"/>
        <v>77.8131634819533</v>
      </c>
      <c r="G224" s="1">
        <f t="shared" si="10"/>
        <v>50.70754716981132</v>
      </c>
      <c r="H224" s="2">
        <f t="shared" si="11"/>
        <v>0.6516577003269067</v>
      </c>
    </row>
    <row r="225" spans="1:8" ht="12.75">
      <c r="A225" s="4" t="s">
        <v>229</v>
      </c>
      <c r="B225" s="6">
        <v>88</v>
      </c>
      <c r="C225">
        <v>51</v>
      </c>
      <c r="D225">
        <v>4</v>
      </c>
      <c r="E225">
        <v>41</v>
      </c>
      <c r="F225" s="1">
        <f t="shared" si="9"/>
        <v>57.95454545454545</v>
      </c>
      <c r="G225" s="1">
        <f t="shared" si="10"/>
        <v>9.75609756097561</v>
      </c>
      <c r="H225" s="2">
        <f t="shared" si="11"/>
        <v>0.1683405069344811</v>
      </c>
    </row>
    <row r="226" spans="1:8" ht="12.75">
      <c r="A226" s="4" t="s">
        <v>230</v>
      </c>
      <c r="B226" s="6">
        <v>4472</v>
      </c>
      <c r="C226">
        <v>2397</v>
      </c>
      <c r="D226">
        <v>6625</v>
      </c>
      <c r="E226">
        <v>8700</v>
      </c>
      <c r="F226" s="1">
        <f t="shared" si="9"/>
        <v>53.60017889087656</v>
      </c>
      <c r="G226" s="1">
        <f t="shared" si="10"/>
        <v>76.14942528735632</v>
      </c>
      <c r="H226" s="2">
        <f t="shared" si="11"/>
        <v>1.4206934913853044</v>
      </c>
    </row>
    <row r="227" spans="1:8" ht="12.75">
      <c r="A227" s="8" t="s">
        <v>231</v>
      </c>
      <c r="B227" s="6">
        <f>SUM(B228:B250)</f>
        <v>15881</v>
      </c>
      <c r="C227" s="6">
        <f>SUM(C228:C250)</f>
        <v>11498</v>
      </c>
      <c r="D227" s="6">
        <f>SUM(D228:D250)</f>
        <v>6105</v>
      </c>
      <c r="E227" s="6">
        <f>SUM(E228:E250)</f>
        <v>10488</v>
      </c>
      <c r="F227" s="1">
        <f>C227*100/B227</f>
        <v>72.40098230590013</v>
      </c>
      <c r="G227" s="1">
        <f>D227*100/E227</f>
        <v>58.20938215102975</v>
      </c>
      <c r="H227" s="2">
        <f>G227/F227</f>
        <v>0.8039860827452631</v>
      </c>
    </row>
    <row r="228" spans="1:8" ht="12.75">
      <c r="A228" s="4" t="s">
        <v>232</v>
      </c>
      <c r="B228" s="6">
        <v>120</v>
      </c>
      <c r="C228">
        <v>91</v>
      </c>
      <c r="D228">
        <v>8</v>
      </c>
      <c r="E228">
        <v>37</v>
      </c>
      <c r="F228" s="1">
        <f t="shared" si="9"/>
        <v>75.83333333333333</v>
      </c>
      <c r="G228" s="1">
        <f t="shared" si="10"/>
        <v>21.62162162162162</v>
      </c>
      <c r="H228" s="2">
        <f t="shared" si="11"/>
        <v>0.28512028512028514</v>
      </c>
    </row>
    <row r="229" spans="1:8" ht="12.75">
      <c r="A229" s="4" t="s">
        <v>233</v>
      </c>
      <c r="B229" s="6">
        <v>102</v>
      </c>
      <c r="C229">
        <v>63</v>
      </c>
      <c r="D229">
        <v>9</v>
      </c>
      <c r="E229">
        <v>48</v>
      </c>
      <c r="F229" s="1">
        <f t="shared" si="9"/>
        <v>61.76470588235294</v>
      </c>
      <c r="G229" s="1">
        <f t="shared" si="10"/>
        <v>18.75</v>
      </c>
      <c r="H229" s="2">
        <f t="shared" si="11"/>
        <v>0.30357142857142855</v>
      </c>
    </row>
    <row r="230" spans="1:8" ht="12.75">
      <c r="A230" s="4" t="s">
        <v>234</v>
      </c>
      <c r="B230" s="6">
        <v>1874</v>
      </c>
      <c r="C230">
        <v>1421</v>
      </c>
      <c r="D230">
        <v>730</v>
      </c>
      <c r="E230">
        <v>1183</v>
      </c>
      <c r="F230" s="1">
        <f t="shared" si="9"/>
        <v>75.82710779082177</v>
      </c>
      <c r="G230" s="1">
        <f t="shared" si="10"/>
        <v>61.70752324598478</v>
      </c>
      <c r="H230" s="2">
        <f t="shared" si="11"/>
        <v>0.8137923896057387</v>
      </c>
    </row>
    <row r="231" spans="1:8" ht="12.75">
      <c r="A231" s="4" t="s">
        <v>235</v>
      </c>
      <c r="B231" s="6">
        <v>1623</v>
      </c>
      <c r="C231">
        <v>1169</v>
      </c>
      <c r="D231">
        <v>1115</v>
      </c>
      <c r="E231">
        <v>1569</v>
      </c>
      <c r="F231" s="1">
        <f t="shared" si="9"/>
        <v>72.02711028958718</v>
      </c>
      <c r="G231" s="1">
        <f t="shared" si="10"/>
        <v>71.06437221159975</v>
      </c>
      <c r="H231" s="2">
        <f t="shared" si="11"/>
        <v>0.9866336706537757</v>
      </c>
    </row>
    <row r="232" spans="1:8" ht="12.75">
      <c r="A232" s="4" t="s">
        <v>236</v>
      </c>
      <c r="B232" s="6">
        <v>977</v>
      </c>
      <c r="C232">
        <v>713</v>
      </c>
      <c r="D232">
        <v>240</v>
      </c>
      <c r="E232">
        <v>504</v>
      </c>
      <c r="F232" s="1">
        <f t="shared" si="9"/>
        <v>72.978505629478</v>
      </c>
      <c r="G232" s="1">
        <f t="shared" si="10"/>
        <v>47.61904761904762</v>
      </c>
      <c r="H232" s="2">
        <f t="shared" si="11"/>
        <v>0.6525078474587591</v>
      </c>
    </row>
    <row r="233" spans="1:8" ht="12.75">
      <c r="A233" s="4" t="s">
        <v>237</v>
      </c>
      <c r="B233" s="6">
        <v>214</v>
      </c>
      <c r="C233">
        <v>153</v>
      </c>
      <c r="D233">
        <v>32</v>
      </c>
      <c r="E233">
        <v>93</v>
      </c>
      <c r="F233" s="1">
        <f t="shared" si="9"/>
        <v>71.49532710280374</v>
      </c>
      <c r="G233" s="1">
        <f t="shared" si="10"/>
        <v>34.40860215053763</v>
      </c>
      <c r="H233" s="2">
        <f t="shared" si="11"/>
        <v>0.4812706444585002</v>
      </c>
    </row>
    <row r="234" spans="1:8" ht="12.75">
      <c r="A234" s="4" t="s">
        <v>238</v>
      </c>
      <c r="B234" s="6">
        <v>396</v>
      </c>
      <c r="C234">
        <v>306</v>
      </c>
      <c r="D234">
        <v>175</v>
      </c>
      <c r="E234">
        <v>265</v>
      </c>
      <c r="F234" s="1">
        <f t="shared" si="9"/>
        <v>77.27272727272727</v>
      </c>
      <c r="G234" s="1">
        <f t="shared" si="10"/>
        <v>66.0377358490566</v>
      </c>
      <c r="H234" s="2">
        <f t="shared" si="11"/>
        <v>0.8546059933407326</v>
      </c>
    </row>
    <row r="235" spans="1:8" ht="12.75">
      <c r="A235" s="4" t="s">
        <v>239</v>
      </c>
      <c r="B235" s="6">
        <v>250</v>
      </c>
      <c r="C235">
        <v>191</v>
      </c>
      <c r="D235">
        <v>75</v>
      </c>
      <c r="E235">
        <v>134</v>
      </c>
      <c r="F235" s="1">
        <f t="shared" si="9"/>
        <v>76.4</v>
      </c>
      <c r="G235" s="1">
        <f t="shared" si="10"/>
        <v>55.97014925373134</v>
      </c>
      <c r="H235" s="2">
        <f t="shared" si="11"/>
        <v>0.7325935766195202</v>
      </c>
    </row>
    <row r="236" spans="1:8" ht="12.75">
      <c r="A236" s="4" t="s">
        <v>240</v>
      </c>
      <c r="B236" s="6">
        <v>1406</v>
      </c>
      <c r="C236">
        <v>1119</v>
      </c>
      <c r="D236">
        <v>446</v>
      </c>
      <c r="E236">
        <v>733</v>
      </c>
      <c r="F236" s="1">
        <f t="shared" si="9"/>
        <v>79.58748221906117</v>
      </c>
      <c r="G236" s="1">
        <f t="shared" si="10"/>
        <v>60.84583901773534</v>
      </c>
      <c r="H236" s="2">
        <f t="shared" si="11"/>
        <v>0.7645151890878988</v>
      </c>
    </row>
    <row r="237" spans="1:8" ht="12.75">
      <c r="A237" s="4" t="s">
        <v>241</v>
      </c>
      <c r="B237" s="6">
        <v>839</v>
      </c>
      <c r="C237">
        <v>630</v>
      </c>
      <c r="D237">
        <v>372</v>
      </c>
      <c r="E237">
        <v>581</v>
      </c>
      <c r="F237" s="1">
        <f t="shared" si="9"/>
        <v>75.08939213349225</v>
      </c>
      <c r="G237" s="1">
        <f t="shared" si="10"/>
        <v>64.0275387263339</v>
      </c>
      <c r="H237" s="2">
        <f t="shared" si="11"/>
        <v>0.8526842062126054</v>
      </c>
    </row>
    <row r="238" spans="1:8" ht="12.75">
      <c r="A238" s="4" t="s">
        <v>242</v>
      </c>
      <c r="B238" s="6">
        <v>684</v>
      </c>
      <c r="C238">
        <v>438</v>
      </c>
      <c r="D238">
        <v>486</v>
      </c>
      <c r="E238">
        <v>732</v>
      </c>
      <c r="F238" s="1">
        <f t="shared" si="9"/>
        <v>64.03508771929825</v>
      </c>
      <c r="G238" s="1">
        <f t="shared" si="10"/>
        <v>66.39344262295081</v>
      </c>
      <c r="H238" s="2">
        <f t="shared" si="11"/>
        <v>1.0368291039748483</v>
      </c>
    </row>
    <row r="239" spans="1:8" ht="12.75">
      <c r="A239" s="4" t="s">
        <v>243</v>
      </c>
      <c r="B239" s="6">
        <v>1183</v>
      </c>
      <c r="C239">
        <v>884</v>
      </c>
      <c r="D239">
        <v>429</v>
      </c>
      <c r="E239">
        <v>728</v>
      </c>
      <c r="F239" s="1">
        <f t="shared" si="9"/>
        <v>74.72527472527473</v>
      </c>
      <c r="G239" s="1">
        <f t="shared" si="10"/>
        <v>58.92857142857143</v>
      </c>
      <c r="H239" s="2">
        <f t="shared" si="11"/>
        <v>0.7886029411764706</v>
      </c>
    </row>
    <row r="240" spans="1:8" ht="12.75">
      <c r="A240" s="4" t="s">
        <v>244</v>
      </c>
      <c r="B240" s="6">
        <v>1217</v>
      </c>
      <c r="C240">
        <v>872</v>
      </c>
      <c r="D240">
        <v>402</v>
      </c>
      <c r="E240">
        <v>747</v>
      </c>
      <c r="F240" s="1">
        <f t="shared" si="9"/>
        <v>71.65160230073953</v>
      </c>
      <c r="G240" s="1">
        <f t="shared" si="10"/>
        <v>53.81526104417671</v>
      </c>
      <c r="H240" s="2">
        <f t="shared" si="11"/>
        <v>0.7510684941601268</v>
      </c>
    </row>
    <row r="241" spans="1:8" ht="12.75">
      <c r="A241" s="4" t="s">
        <v>245</v>
      </c>
      <c r="B241" s="6">
        <v>116</v>
      </c>
      <c r="C241">
        <v>81</v>
      </c>
      <c r="D241">
        <v>82</v>
      </c>
      <c r="E241">
        <v>117</v>
      </c>
      <c r="F241" s="1">
        <f t="shared" si="9"/>
        <v>69.82758620689656</v>
      </c>
      <c r="G241" s="1">
        <f t="shared" si="10"/>
        <v>70.08547008547009</v>
      </c>
      <c r="H241" s="2">
        <f t="shared" si="11"/>
        <v>1.0036931518413001</v>
      </c>
    </row>
    <row r="242" spans="1:8" ht="12.75">
      <c r="A242" s="4" t="s">
        <v>246</v>
      </c>
      <c r="B242" s="6">
        <v>495</v>
      </c>
      <c r="C242">
        <v>421</v>
      </c>
      <c r="D242">
        <v>37</v>
      </c>
      <c r="E242">
        <v>111</v>
      </c>
      <c r="F242" s="1">
        <f t="shared" si="9"/>
        <v>85.05050505050505</v>
      </c>
      <c r="G242" s="1">
        <f t="shared" si="10"/>
        <v>33.333333333333336</v>
      </c>
      <c r="H242" s="2">
        <f t="shared" si="11"/>
        <v>0.3919239904988124</v>
      </c>
    </row>
    <row r="243" spans="1:8" ht="12.75">
      <c r="A243" s="4" t="s">
        <v>247</v>
      </c>
      <c r="B243" s="6">
        <v>280</v>
      </c>
      <c r="C243">
        <v>239</v>
      </c>
      <c r="D243">
        <v>21</v>
      </c>
      <c r="E243">
        <v>62</v>
      </c>
      <c r="F243" s="1">
        <f t="shared" si="9"/>
        <v>85.35714285714286</v>
      </c>
      <c r="G243" s="1">
        <f t="shared" si="10"/>
        <v>33.87096774193548</v>
      </c>
      <c r="H243" s="2">
        <f t="shared" si="11"/>
        <v>0.3968146848427587</v>
      </c>
    </row>
    <row r="244" spans="1:8" ht="12.75">
      <c r="A244" s="4" t="s">
        <v>248</v>
      </c>
      <c r="B244" s="6">
        <v>123</v>
      </c>
      <c r="C244">
        <v>100</v>
      </c>
      <c r="D244">
        <v>55</v>
      </c>
      <c r="E244">
        <v>78</v>
      </c>
      <c r="F244" s="1">
        <f t="shared" si="9"/>
        <v>81.30081300813008</v>
      </c>
      <c r="G244" s="1">
        <f t="shared" si="10"/>
        <v>70.51282051282051</v>
      </c>
      <c r="H244" s="2">
        <f t="shared" si="11"/>
        <v>0.8673076923076923</v>
      </c>
    </row>
    <row r="245" spans="1:8" ht="12.75">
      <c r="A245" s="4" t="s">
        <v>249</v>
      </c>
      <c r="B245" s="6">
        <v>686</v>
      </c>
      <c r="C245">
        <v>545</v>
      </c>
      <c r="D245">
        <v>106</v>
      </c>
      <c r="E245">
        <v>247</v>
      </c>
      <c r="F245" s="1">
        <f t="shared" si="9"/>
        <v>79.4460641399417</v>
      </c>
      <c r="G245" s="1">
        <f t="shared" si="10"/>
        <v>42.91497975708502</v>
      </c>
      <c r="H245" s="2">
        <f t="shared" si="11"/>
        <v>0.5401775433644096</v>
      </c>
    </row>
    <row r="246" spans="1:8" ht="12.75">
      <c r="A246" s="4" t="s">
        <v>250</v>
      </c>
      <c r="B246" s="6">
        <v>307</v>
      </c>
      <c r="C246">
        <v>237</v>
      </c>
      <c r="D246">
        <v>42</v>
      </c>
      <c r="E246">
        <v>112</v>
      </c>
      <c r="F246" s="1">
        <f t="shared" si="9"/>
        <v>77.1986970684039</v>
      </c>
      <c r="G246" s="1">
        <f t="shared" si="10"/>
        <v>37.5</v>
      </c>
      <c r="H246" s="2">
        <f t="shared" si="11"/>
        <v>0.4857594936708861</v>
      </c>
    </row>
    <row r="247" spans="1:8" ht="12.75">
      <c r="A247" s="4" t="s">
        <v>251</v>
      </c>
      <c r="B247" s="6">
        <v>532</v>
      </c>
      <c r="C247">
        <v>395</v>
      </c>
      <c r="D247">
        <v>118</v>
      </c>
      <c r="E247">
        <v>255</v>
      </c>
      <c r="F247" s="1">
        <f t="shared" si="9"/>
        <v>74.24812030075188</v>
      </c>
      <c r="G247" s="1">
        <f t="shared" si="10"/>
        <v>46.27450980392157</v>
      </c>
      <c r="H247" s="2">
        <f t="shared" si="11"/>
        <v>0.6232414991312981</v>
      </c>
    </row>
    <row r="248" spans="1:8" ht="12.75">
      <c r="A248" s="4" t="s">
        <v>252</v>
      </c>
      <c r="B248" s="6">
        <v>204</v>
      </c>
      <c r="C248">
        <v>162</v>
      </c>
      <c r="D248">
        <v>35</v>
      </c>
      <c r="E248">
        <v>77</v>
      </c>
      <c r="F248" s="1">
        <f t="shared" si="9"/>
        <v>79.41176470588235</v>
      </c>
      <c r="G248" s="1">
        <f t="shared" si="10"/>
        <v>45.45454545454545</v>
      </c>
      <c r="H248" s="2">
        <f t="shared" si="11"/>
        <v>0.5723905723905724</v>
      </c>
    </row>
    <row r="249" spans="1:8" ht="12.75">
      <c r="A249" s="4" t="s">
        <v>253</v>
      </c>
      <c r="B249" s="6">
        <v>184</v>
      </c>
      <c r="C249">
        <v>126</v>
      </c>
      <c r="D249">
        <v>50</v>
      </c>
      <c r="E249">
        <v>108</v>
      </c>
      <c r="F249" s="1">
        <f t="shared" si="9"/>
        <v>68.47826086956522</v>
      </c>
      <c r="G249" s="1">
        <f t="shared" si="10"/>
        <v>46.2962962962963</v>
      </c>
      <c r="H249" s="2">
        <f t="shared" si="11"/>
        <v>0.6760728982951205</v>
      </c>
    </row>
    <row r="250" spans="1:8" ht="12.75">
      <c r="A250" s="4" t="s">
        <v>254</v>
      </c>
      <c r="B250" s="6">
        <v>2069</v>
      </c>
      <c r="C250">
        <v>1142</v>
      </c>
      <c r="D250">
        <v>1040</v>
      </c>
      <c r="E250">
        <v>1967</v>
      </c>
      <c r="F250" s="1">
        <f t="shared" si="9"/>
        <v>55.19574673755437</v>
      </c>
      <c r="G250" s="1">
        <f t="shared" si="10"/>
        <v>52.87239450940518</v>
      </c>
      <c r="H250" s="2">
        <f t="shared" si="11"/>
        <v>0.9579070423814302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Statistisches Amt</dc:creator>
  <cp:keywords/>
  <dc:description/>
  <cp:lastModifiedBy>Statistisches Amt</cp:lastModifiedBy>
  <dcterms:created xsi:type="dcterms:W3CDTF">2001-08-20T11:32:59Z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