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Publikationen\18_Gemeindefinanzen\07_Web_Tabellen_eDossier\"/>
    </mc:Choice>
  </mc:AlternateContent>
  <bookViews>
    <workbookView xWindow="0" yWindow="0" windowWidth="4080" windowHeight="11445" tabRatio="798"/>
  </bookViews>
  <sheets>
    <sheet name="Inhaltsverzeichnis" sheetId="1" r:id="rId1"/>
    <sheet name="T 1" sheetId="45" r:id="rId2"/>
    <sheet name="T 2" sheetId="46" r:id="rId3"/>
    <sheet name="T 3" sheetId="13" r:id="rId4"/>
    <sheet name="T 4" sheetId="14" r:id="rId5"/>
    <sheet name="T5" sheetId="43" r:id="rId6"/>
    <sheet name="T6" sheetId="47" r:id="rId7"/>
    <sheet name="T7" sheetId="41" r:id="rId8"/>
    <sheet name="T8" sheetId="33" r:id="rId9"/>
    <sheet name="T9" sheetId="34" r:id="rId10"/>
    <sheet name="T10" sheetId="36" r:id="rId11"/>
    <sheet name="T11" sheetId="44" r:id="rId12"/>
    <sheet name="T12" sheetId="39" r:id="rId13"/>
    <sheet name="Erläuterungen" sheetId="48" r:id="rId14"/>
  </sheets>
  <definedNames>
    <definedName name="_xlnm.Print_Area" localSheetId="0">Inhaltsverzeichnis!$A$1:$D$35</definedName>
    <definedName name="_xlnm.Print_Area" localSheetId="1">'T 1'!$A$1:$M$52</definedName>
    <definedName name="_xlnm.Print_Area" localSheetId="2">'T 2'!$A$1:$J$17</definedName>
    <definedName name="_xlnm.Print_Area" localSheetId="10">'T10'!$A$1:$I$229</definedName>
    <definedName name="_xlnm.Print_Area" localSheetId="11">'T11'!$A$1:$P$227</definedName>
    <definedName name="_xlnm.Print_Area" localSheetId="12">'T12'!$A$1:$O$231</definedName>
    <definedName name="_xlnm.Print_Area" localSheetId="5">'T5'!$A$1:$N$228</definedName>
    <definedName name="_xlnm.Print_Area" localSheetId="6">'T6'!$A$1:$N$228</definedName>
    <definedName name="_xlnm.Print_Area" localSheetId="7">'T7'!$A$1:$W$231</definedName>
    <definedName name="_xlnm.Print_Area" localSheetId="8">'T8'!$A$1:$V$231</definedName>
    <definedName name="_xlnm.Print_Area" localSheetId="9">'T9'!$A$1:$V$228</definedName>
    <definedName name="_xlnm.Print_Titles" localSheetId="10">'T10'!$4:$6</definedName>
    <definedName name="_xlnm.Print_Titles" localSheetId="11">'T11'!$4:$4</definedName>
    <definedName name="_xlnm.Print_Titles" localSheetId="12">'T12'!$4:$4</definedName>
    <definedName name="_xlnm.Print_Titles" localSheetId="5">'T5'!$5:$5</definedName>
    <definedName name="_xlnm.Print_Titles" localSheetId="6">'T6'!$5:$5</definedName>
    <definedName name="_xlnm.Print_Titles" localSheetId="7">'T7'!$4:$5</definedName>
    <definedName name="_xlnm.Print_Titles" localSheetId="8">'T8'!$4:$5</definedName>
    <definedName name="_xlnm.Print_Titles" localSheetId="9">'T9'!$4:$5</definedName>
  </definedNames>
  <calcPr calcId="162913"/>
</workbook>
</file>

<file path=xl/calcChain.xml><?xml version="1.0" encoding="utf-8"?>
<calcChain xmlns="http://schemas.openxmlformats.org/spreadsheetml/2006/main">
  <c r="B1" i="14" l="1"/>
  <c r="J1" i="14"/>
  <c r="I1" i="14"/>
  <c r="H1" i="14"/>
  <c r="G1" i="14"/>
  <c r="F1" i="14"/>
  <c r="E1" i="14"/>
  <c r="D1" i="14"/>
  <c r="C1" i="14"/>
  <c r="B1" i="39" l="1"/>
  <c r="B1" i="44"/>
  <c r="B1" i="36"/>
  <c r="B1" i="34"/>
  <c r="B1" i="33"/>
  <c r="B1" i="41"/>
  <c r="B1" i="47"/>
  <c r="B1" i="43"/>
  <c r="B1" i="13"/>
  <c r="B1" i="46"/>
  <c r="B1" i="45"/>
  <c r="A1" i="48" l="1"/>
</calcChain>
</file>

<file path=xl/sharedStrings.xml><?xml version="1.0" encoding="utf-8"?>
<sst xmlns="http://schemas.openxmlformats.org/spreadsheetml/2006/main" count="2297" uniqueCount="466">
  <si>
    <t>Öffentliche Sicherheit</t>
  </si>
  <si>
    <t>Bildung</t>
  </si>
  <si>
    <t>Aarau</t>
  </si>
  <si>
    <t>Baden</t>
  </si>
  <si>
    <t>Brugg</t>
  </si>
  <si>
    <t>Laufenburg</t>
  </si>
  <si>
    <t>Lenzburg</t>
  </si>
  <si>
    <t>Rheinfelden</t>
  </si>
  <si>
    <t>Zofingen</t>
  </si>
  <si>
    <t>Kanton Aargau</t>
  </si>
  <si>
    <t>Kultur, Freizeit</t>
  </si>
  <si>
    <t>Finanzen</t>
  </si>
  <si>
    <t>Total</t>
  </si>
  <si>
    <t>absolut</t>
  </si>
  <si>
    <t>in %</t>
  </si>
  <si>
    <t>Soziale Wohlfahrt</t>
  </si>
  <si>
    <t>Verkehr</t>
  </si>
  <si>
    <t>Einwohner</t>
  </si>
  <si>
    <t>Jahr</t>
  </si>
  <si>
    <t>− 89</t>
  </si>
  <si>
    <t>90 − 99</t>
  </si>
  <si>
    <t>100 − 109</t>
  </si>
  <si>
    <t>110 − 119</t>
  </si>
  <si>
    <t>120 − 129</t>
  </si>
  <si>
    <t>130 − 139</t>
  </si>
  <si>
    <t>140 − 149</t>
  </si>
  <si>
    <t>150 − 159</t>
  </si>
  <si>
    <t>160 +</t>
  </si>
  <si>
    <t>Anzahl Gemeinden mit einem Steuerfuss von … %</t>
  </si>
  <si>
    <t>10'000 +</t>
  </si>
  <si>
    <t>Gemeinde</t>
  </si>
  <si>
    <t>pro Einw.</t>
  </si>
  <si>
    <t>Anzahl Gemeinden</t>
  </si>
  <si>
    <t>Umwelt, Raum-ordnung</t>
  </si>
  <si>
    <t>Investitionsausgaben</t>
  </si>
  <si>
    <t>Investitionseinnahmen</t>
  </si>
  <si>
    <t>Aufwand</t>
  </si>
  <si>
    <t>Ertrag</t>
  </si>
  <si>
    <t>Regalien und Konzessionen</t>
  </si>
  <si>
    <t>Entgelte</t>
  </si>
  <si>
    <t>Total Ausgaben</t>
  </si>
  <si>
    <t>Zinsbelastungsanteil</t>
  </si>
  <si>
    <t>Kapitaldienstanteil</t>
  </si>
  <si>
    <t>Tabellenverzeichnis</t>
  </si>
  <si>
    <t>Gemeindetabellen:</t>
  </si>
  <si>
    <t>Erläuterungen: Begriffe und Definitionen</t>
  </si>
  <si>
    <t>Bezirk Aarau</t>
  </si>
  <si>
    <t>Biberstein</t>
  </si>
  <si>
    <t>Densbüren</t>
  </si>
  <si>
    <t>Gränichen</t>
  </si>
  <si>
    <t>Hirschthal</t>
  </si>
  <si>
    <t>Küttigen</t>
  </si>
  <si>
    <t>Muhen</t>
  </si>
  <si>
    <t>Oberentfelden</t>
  </si>
  <si>
    <t>Suhr</t>
  </si>
  <si>
    <t>Unterentfelden</t>
  </si>
  <si>
    <t>Bezirk Baden</t>
  </si>
  <si>
    <t>Bellikon</t>
  </si>
  <si>
    <t>Bergdietikon</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</si>
  <si>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</si>
  <si>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</si>
  <si>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</si>
  <si>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</si>
  <si>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</si>
  <si>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</si>
  <si>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</si>
  <si>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</si>
  <si>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</si>
  <si>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</si>
  <si>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</si>
  <si>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</si>
  <si>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</si>
  <si>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</si>
  <si>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</si>
  <si>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Turgi</t>
  </si>
  <si>
    <t>Untersiggenthal</t>
  </si>
  <si>
    <t>Wettingen</t>
  </si>
  <si>
    <t>Wohlenschwil</t>
  </si>
  <si>
    <t>Würenlingen</t>
  </si>
  <si>
    <t>Würenlos</t>
  </si>
  <si>
    <t>Bezirk Bremgarten</t>
  </si>
  <si>
    <t>Berikon</t>
  </si>
  <si>
    <t>Büttikon</t>
  </si>
  <si>
    <t>Dottikon</t>
  </si>
  <si>
    <t>Eggenwil</t>
  </si>
  <si>
    <t>Hägglingen</t>
  </si>
  <si>
    <t>Islisberg</t>
  </si>
  <si>
    <t>Jonen</t>
  </si>
  <si>
    <t>Oberlunkhofen</t>
  </si>
  <si>
    <t>Oberwil-Lieli</t>
  </si>
  <si>
    <t>Sarmenstorf</t>
  </si>
  <si>
    <t>Tägerig</t>
  </si>
  <si>
    <t>Uezwil</t>
  </si>
  <si>
    <t>Unterlunkhofen</t>
  </si>
  <si>
    <t>Villmergen</t>
  </si>
  <si>
    <t>Widen</t>
  </si>
  <si>
    <t>Zufikon</t>
  </si>
  <si>
    <t>Bezirk Brugg</t>
  </si>
  <si>
    <t>Auenstein</t>
  </si>
  <si>
    <t>Birr</t>
  </si>
  <si>
    <t>Birrhard</t>
  </si>
  <si>
    <t>Bözen</t>
  </si>
  <si>
    <t>Effingen</t>
  </si>
  <si>
    <t>Elfingen</t>
  </si>
  <si>
    <t>Habsburg</t>
  </si>
  <si>
    <t>Lupfig</t>
  </si>
  <si>
    <t>Mandach</t>
  </si>
  <si>
    <t>Mönthal</t>
  </si>
  <si>
    <t>Mülligen</t>
  </si>
  <si>
    <t>Remigen</t>
  </si>
  <si>
    <t>Riniken</t>
  </si>
  <si>
    <t>Rüfenach</t>
  </si>
  <si>
    <t>Schinznach-Bad</t>
  </si>
  <si>
    <t>Villigen</t>
  </si>
  <si>
    <t>Villnachern</t>
  </si>
  <si>
    <t>Windisch</t>
  </si>
  <si>
    <t>Bezirk Kulm</t>
  </si>
  <si>
    <t>Beinwil am See</t>
  </si>
  <si>
    <t>Birrwil</t>
  </si>
  <si>
    <t>Dürrenäsch</t>
  </si>
  <si>
    <t>Gontenschwil</t>
  </si>
  <si>
    <t>Holziken</t>
  </si>
  <si>
    <t>Leutwil</t>
  </si>
  <si>
    <t>Menziken</t>
  </si>
  <si>
    <t>Oberkulm</t>
  </si>
  <si>
    <t>Schlossrued</t>
  </si>
  <si>
    <t>Schmiedrued</t>
  </si>
  <si>
    <t>Schöftland</t>
  </si>
  <si>
    <t>Unterkulm</t>
  </si>
  <si>
    <t>Zetzwil</t>
  </si>
  <si>
    <t>Bezirk Laufenburg</t>
  </si>
  <si>
    <t>Eiken</t>
  </si>
  <si>
    <t>Frick</t>
  </si>
  <si>
    <t>Gansingen</t>
  </si>
  <si>
    <t>Gipf-Oberfrick</t>
  </si>
  <si>
    <t>Herznach</t>
  </si>
  <si>
    <t>Hornussen</t>
  </si>
  <si>
    <t>Kaisten</t>
  </si>
  <si>
    <t>Mettauertal</t>
  </si>
  <si>
    <t>Oberhof</t>
  </si>
  <si>
    <t>Oeschgen</t>
  </si>
  <si>
    <t>Schwaderloch</t>
  </si>
  <si>
    <t>Sisseln</t>
  </si>
  <si>
    <t>Ueken</t>
  </si>
  <si>
    <t>Wittnau</t>
  </si>
  <si>
    <t>Wölflinswil</t>
  </si>
  <si>
    <t>Zeihen</t>
  </si>
  <si>
    <t>Bezirk Lenzburg</t>
  </si>
  <si>
    <t>Ammerswil</t>
  </si>
  <si>
    <t>Boniswil</t>
  </si>
  <si>
    <t>Brunegg</t>
  </si>
  <si>
    <t>Dintikon</t>
  </si>
  <si>
    <t>Egliswil</t>
  </si>
  <si>
    <t>Fahrwangen</t>
  </si>
  <si>
    <t>Hallwil</t>
  </si>
  <si>
    <t>Hendschiken</t>
  </si>
  <si>
    <t>Hunzenschwil</t>
  </si>
  <si>
    <t>Meisterschwanden</t>
  </si>
  <si>
    <t>Möriken-Wildegg</t>
  </si>
  <si>
    <t>Niederlenz</t>
  </si>
  <si>
    <t>Othmarsingen</t>
  </si>
  <si>
    <t>Rupperswil</t>
  </si>
  <si>
    <t>Schafisheim</t>
  </si>
  <si>
    <t>Seengen</t>
  </si>
  <si>
    <t>Seon</t>
  </si>
  <si>
    <t>Staufen</t>
  </si>
  <si>
    <t>Bezirk Muri</t>
  </si>
  <si>
    <t>Abtwil</t>
  </si>
  <si>
    <t>Aristau</t>
  </si>
  <si>
    <t>Auw</t>
  </si>
  <si>
    <t>Beinwil (Freiamt)</t>
  </si>
  <si>
    <t>Besenbüren</t>
  </si>
  <si>
    <t>Bettwil</t>
  </si>
  <si>
    <t>Boswil</t>
  </si>
  <si>
    <t>Bünzen</t>
  </si>
  <si>
    <t>Buttwil</t>
  </si>
  <si>
    <t>Dietwil</t>
  </si>
  <si>
    <t>Geltwil</t>
  </si>
  <si>
    <t>Kallern</t>
  </si>
  <si>
    <t>Merenschwand</t>
  </si>
  <si>
    <t>Mühlau</t>
  </si>
  <si>
    <t>Oberrüti</t>
  </si>
  <si>
    <t>Rottenschwil</t>
  </si>
  <si>
    <t>Sins</t>
  </si>
  <si>
    <t>Waltenschwil</t>
  </si>
  <si>
    <t>Bezirk Rheinfelden</t>
  </si>
  <si>
    <t>Hellikon</t>
  </si>
  <si>
    <t>Kaiseraugst</t>
  </si>
  <si>
    <t>Magden</t>
  </si>
  <si>
    <t>Möhlin</t>
  </si>
  <si>
    <t>Mumpf</t>
  </si>
  <si>
    <t>Obermumpf</t>
  </si>
  <si>
    <t>Olsberg</t>
  </si>
  <si>
    <t>Schupfart</t>
  </si>
  <si>
    <t>Wallbach</t>
  </si>
  <si>
    <t>Wegenstetten</t>
  </si>
  <si>
    <t>Zeiningen</t>
  </si>
  <si>
    <t>Zuzgen</t>
  </si>
  <si>
    <t>Bezirk Zofingen</t>
  </si>
  <si>
    <t>Aarburg</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</si>
  <si>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</si>
  <si>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</si>
  <si>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</si>
  <si>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</si>
  <si>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</si>
  <si>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</si>
  <si>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</si>
  <si>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</si>
  <si>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</si>
  <si>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</si>
  <si>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</si>
  <si>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</si>
  <si>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</si>
  <si>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</si>
  <si>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</si>
  <si>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Bezirk Zurzach</t>
  </si>
  <si>
    <t>Bad Zurzach</t>
  </si>
  <si>
    <t>Baldingen</t>
  </si>
  <si>
    <t>Böbikon</t>
  </si>
  <si>
    <t>Böttstein</t>
  </si>
  <si>
    <t>Döttingen</t>
  </si>
  <si>
    <t>Endingen</t>
  </si>
  <si>
    <t>Fisibach</t>
  </si>
  <si>
    <t>Full-Reuenthal</t>
  </si>
  <si>
    <t>Kaiserstuhl</t>
  </si>
  <si>
    <t>Klingnau</t>
  </si>
  <si>
    <t>Koblenz</t>
  </si>
  <si>
    <t>Leibstadt</t>
  </si>
  <si>
    <t>Leuggern</t>
  </si>
  <si>
    <t>Mellikon</t>
  </si>
  <si>
    <t>Rietheim</t>
  </si>
  <si>
    <t>Rümikon</t>
  </si>
  <si>
    <t>Schneisingen</t>
  </si>
  <si>
    <t>Siglistorf</t>
  </si>
  <si>
    <t>Tegerfelden</t>
  </si>
  <si>
    <t>Wislikofen</t>
  </si>
  <si>
    <t>Aktiven</t>
  </si>
  <si>
    <t>Passiven</t>
  </si>
  <si>
    <t>Bözberg</t>
  </si>
  <si>
    <t>Betriebl. Ertrag</t>
  </si>
  <si>
    <t>Operatives Ergebnis</t>
  </si>
  <si>
    <t>Betriebl. Aufwand</t>
  </si>
  <si>
    <t>Relevantes Eigenkapital</t>
  </si>
  <si>
    <t>Nettoschuld I pro Einwohner</t>
  </si>
  <si>
    <t>Nettoschuld I</t>
  </si>
  <si>
    <t>Buchs (AG)</t>
  </si>
  <si>
    <t>Erlinsbach (AG)</t>
  </si>
  <si>
    <t>Birmenstorf (AG)</t>
  </si>
  <si>
    <t>Stetten (AG)</t>
  </si>
  <si>
    <t>Arni (AG)</t>
  </si>
  <si>
    <t>Bremgarten (AG)</t>
  </si>
  <si>
    <t>Fischbach-Gösl.</t>
  </si>
  <si>
    <t>Niederwil (AG)</t>
  </si>
  <si>
    <t>Rudolfstetten-Fr.</t>
  </si>
  <si>
    <t>Wohlen (AG)</t>
  </si>
  <si>
    <t>Hausen (AG)</t>
  </si>
  <si>
    <t>Thalheim (AG)</t>
  </si>
  <si>
    <t>Veltheim (AG)</t>
  </si>
  <si>
    <t>Schinznach</t>
  </si>
  <si>
    <t>Burg (AG)</t>
  </si>
  <si>
    <t>Leimbach (AG)</t>
  </si>
  <si>
    <t>Reinach (AG)</t>
  </si>
  <si>
    <t>Teufenthal (AG)</t>
  </si>
  <si>
    <t>Münchwilen (AG)</t>
  </si>
  <si>
    <t>Holderbank (AG)</t>
  </si>
  <si>
    <t>Muri (AG)</t>
  </si>
  <si>
    <t>Stein (AG)</t>
  </si>
  <si>
    <t>Lengnau (AG)</t>
  </si>
  <si>
    <t>Rekingen (AG)</t>
  </si>
  <si>
    <t>Einwohnerzahl</t>
  </si>
  <si>
    <t>Fiskalertrag / Finanzausgleich</t>
  </si>
  <si>
    <t>Nettozinsaufwand</t>
  </si>
  <si>
    <t>Nettoinvestitionen</t>
  </si>
  <si>
    <t>Nettoverschuldungsquotient</t>
  </si>
  <si>
    <t>Operativer Aufwand Vorjahr</t>
  </si>
  <si>
    <t>Selbstfinanzierung</t>
  </si>
  <si>
    <t>Selbstfinanzierungsanteil</t>
  </si>
  <si>
    <t>Steuerkraft</t>
  </si>
  <si>
    <t>Handbuch Rechnungswesen Gemeinden</t>
  </si>
  <si>
    <t>Kapitel 11, Finanzkennzahlen und Statistik</t>
  </si>
  <si>
    <t>Total Aktiven</t>
  </si>
  <si>
    <t>Total Passiven</t>
  </si>
  <si>
    <t>Darlehen</t>
  </si>
  <si>
    <t>Personal-aufwand</t>
  </si>
  <si>
    <t>Transfer-aufwand</t>
  </si>
  <si>
    <t>Finanz-
aufwand</t>
  </si>
  <si>
    <t>Ausser-ordentlicher Ertrag</t>
  </si>
  <si>
    <t>Finanz-vermögen</t>
  </si>
  <si>
    <t>Ergebnis Investitions-rechnung</t>
  </si>
  <si>
    <t>Investitions-ausgaben</t>
  </si>
  <si>
    <t>Volks-wirtschaft</t>
  </si>
  <si>
    <t>Investitions-einnahmen</t>
  </si>
  <si>
    <r>
      <t>00'000</t>
    </r>
    <r>
      <rPr>
        <sz val="10"/>
        <rFont val="Arial"/>
        <family val="2"/>
      </rPr>
      <t xml:space="preserve"> − </t>
    </r>
    <r>
      <rPr>
        <sz val="10"/>
        <color indexed="9"/>
        <rFont val="Arial"/>
        <family val="2"/>
      </rPr>
      <t>0'</t>
    </r>
    <r>
      <rPr>
        <sz val="10"/>
        <rFont val="Arial"/>
        <family val="2"/>
      </rPr>
      <t>199</t>
    </r>
  </si>
  <si>
    <r>
      <t>00'</t>
    </r>
    <r>
      <rPr>
        <sz val="10"/>
        <rFont val="Arial"/>
        <family val="2"/>
      </rPr>
      <t xml:space="preserve">200 − </t>
    </r>
    <r>
      <rPr>
        <sz val="10"/>
        <color indexed="9"/>
        <rFont val="Arial"/>
        <family val="2"/>
      </rPr>
      <t>0'</t>
    </r>
    <r>
      <rPr>
        <sz val="10"/>
        <rFont val="Arial"/>
        <family val="2"/>
      </rPr>
      <t>499</t>
    </r>
  </si>
  <si>
    <r>
      <t>00'</t>
    </r>
    <r>
      <rPr>
        <sz val="10"/>
        <rFont val="Arial"/>
        <family val="2"/>
      </rPr>
      <t xml:space="preserve">500 − </t>
    </r>
    <r>
      <rPr>
        <sz val="10"/>
        <color indexed="9"/>
        <rFont val="Arial"/>
        <family val="2"/>
      </rPr>
      <t>0'</t>
    </r>
    <r>
      <rPr>
        <sz val="10"/>
        <rFont val="Arial"/>
        <family val="2"/>
      </rPr>
      <t>999</t>
    </r>
  </si>
  <si>
    <r>
      <t>0</t>
    </r>
    <r>
      <rPr>
        <sz val="10"/>
        <rFont val="Arial"/>
        <family val="2"/>
      </rPr>
      <t>1'000 − 1'999</t>
    </r>
  </si>
  <si>
    <r>
      <t>0</t>
    </r>
    <r>
      <rPr>
        <sz val="10"/>
        <rFont val="Arial"/>
        <family val="2"/>
      </rPr>
      <t>2'000 − 2'999</t>
    </r>
  </si>
  <si>
    <r>
      <t>0</t>
    </r>
    <r>
      <rPr>
        <sz val="10"/>
        <rFont val="Arial"/>
        <family val="2"/>
      </rPr>
      <t>3'000 − 4'999</t>
    </r>
  </si>
  <si>
    <r>
      <t>0</t>
    </r>
    <r>
      <rPr>
        <sz val="10"/>
        <rFont val="Arial"/>
        <family val="2"/>
      </rPr>
      <t>5'000 − 7'499</t>
    </r>
  </si>
  <si>
    <r>
      <t>0</t>
    </r>
    <r>
      <rPr>
        <sz val="10"/>
        <rFont val="Arial"/>
        <family val="2"/>
      </rPr>
      <t>7'500 − 9'999</t>
    </r>
  </si>
  <si>
    <t>Das neue Rechnungslegungsmodell HRM2</t>
  </si>
  <si>
    <t xml:space="preserve">Weitere Informationen finden Sie auf folgenden Internetseiten: </t>
  </si>
  <si>
    <t>Schweizerisches Rechnungslegungsgremium für den öffentlichen Sektor</t>
  </si>
  <si>
    <t>Normsteuerertrag</t>
  </si>
  <si>
    <r>
      <t>1'500</t>
    </r>
    <r>
      <rPr>
        <sz val="10"/>
        <rFont val="Arial"/>
        <family val="2"/>
      </rPr>
      <t xml:space="preserve"> − 1'999</t>
    </r>
  </si>
  <si>
    <t>Verschiedene Erträge</t>
  </si>
  <si>
    <t>3'250 +</t>
  </si>
  <si>
    <t>Durchschnittlicher Steuerfuss (ab 2017)</t>
  </si>
  <si>
    <t>Gemeindeaufsicht - Kanton Aargau</t>
  </si>
  <si>
    <t>FiAG (Gesetz über den Finanzausgleich zwischen den Gemeinden, Finanzausgleichsgesetz, Stand: 31. Dezember 2017)</t>
  </si>
  <si>
    <t>…</t>
  </si>
  <si>
    <t>Sach-anlagen</t>
  </si>
  <si>
    <t>Sach- und übriger Betriebs-aufwand</t>
  </si>
  <si>
    <t>Einlagen in Fonds und Spezialfinan-zierungen</t>
  </si>
  <si>
    <t>Beteili-gungen, Grund-kapitalien</t>
  </si>
  <si>
    <t>Abgang 
von Sach-anlagen</t>
  </si>
  <si>
    <t>Abgang 
von immate-riellen Anlagen</t>
  </si>
  <si>
    <t>Ergebnis Betriebl. Tätigkeit</t>
  </si>
  <si>
    <t>Quellen:</t>
  </si>
  <si>
    <t>Finanzertrag</t>
  </si>
  <si>
    <t>Selbstfinanzierung in Prozent des laufenden Ertrags.</t>
  </si>
  <si>
    <t>Nettozinsaufwand in Prozent des laufenden Ertrags.</t>
  </si>
  <si>
    <t>Selbstfinanzierung in Prozent der Nettoinvestitionen.</t>
  </si>
  <si>
    <t>Tabelle 1:</t>
  </si>
  <si>
    <t>Tabelle 3:</t>
  </si>
  <si>
    <t>Tabelle 2:</t>
  </si>
  <si>
    <t>Tabelle 4:</t>
  </si>
  <si>
    <t>Tabelle 5:</t>
  </si>
  <si>
    <t>Tabelle 6:</t>
  </si>
  <si>
    <t>Tabelle 7:</t>
  </si>
  <si>
    <t>Tabelle 8:</t>
  </si>
  <si>
    <t>Tabelle 9:</t>
  </si>
  <si>
    <t>Tabelle 10:</t>
  </si>
  <si>
    <t>Tabelle 11:</t>
  </si>
  <si>
    <t>Tabelle 12:</t>
  </si>
  <si>
    <t>Anzahl 
Ge-meinden</t>
  </si>
  <si>
    <r>
      <t>Durch-schnitt-licher Steuerfuss</t>
    </r>
    <r>
      <rPr>
        <b/>
        <vertAlign val="superscript"/>
        <sz val="10"/>
        <rFont val="Arial"/>
        <family val="2"/>
      </rPr>
      <t>1</t>
    </r>
  </si>
  <si>
    <t>Steuerkraft,
in Franken</t>
  </si>
  <si>
    <t>Norm-steuer-ertrag, 
in Franken pro Einw.</t>
  </si>
  <si>
    <t>All-gemeine Ver-waltung</t>
  </si>
  <si>
    <t>Ge-sundheit</t>
  </si>
  <si>
    <t>Kapital-
dienst-anteil</t>
  </si>
  <si>
    <t>Nettozins-
aufwand, in 1'000 Franken</t>
  </si>
  <si>
    <t>Nettoschuld I (+) 
bzw. Nettover-mögen (-), in 1'000 Franken</t>
  </si>
  <si>
    <t>Ergebnis Finan-zierung</t>
  </si>
  <si>
    <t>Ausser-ordent-
liches Ergebnis</t>
  </si>
  <si>
    <t>Gesamter-
gebnis Erfolgs-rechnung</t>
  </si>
  <si>
    <t>Finan-zierungs-ergebnis</t>
  </si>
  <si>
    <t>Selbst-
finan-zierung</t>
  </si>
  <si>
    <t>Ver-waltungs-vermögen</t>
  </si>
  <si>
    <t>Fremd-kapital</t>
  </si>
  <si>
    <t>Eigen-kapital</t>
  </si>
  <si>
    <t>In-vestitionen auf Rechnung Dritter</t>
  </si>
  <si>
    <t>Im-materielle Anlagen</t>
  </si>
  <si>
    <t>In-vestitions-beiträge</t>
  </si>
  <si>
    <t>Ausser-ordent-liche Investitionen</t>
  </si>
  <si>
    <t>In-
vestitions-beiträge</t>
  </si>
  <si>
    <t>Rück-
zahlung von Darlehen</t>
  </si>
  <si>
    <t>Rück-zahlung von In-vestitions-beiträgen</t>
  </si>
  <si>
    <t>Ausser-ordent-liche In-vestitions-ein-nahmen</t>
  </si>
  <si>
    <t>Durch-laufende In-vestitions-beiträge</t>
  </si>
  <si>
    <t>Abgang 
von Be-teiligun-gen, Grund-kapitalien</t>
  </si>
  <si>
    <t>Rück-erstat-tungen Investitionen auf Rechnung Dritter</t>
  </si>
  <si>
    <t>Total Ein-nahmen</t>
  </si>
  <si>
    <t>Gesund-heit, Soziale Wohlfahrt</t>
  </si>
  <si>
    <t>Grundstück-gewinn-steuer,
in Franken</t>
  </si>
  <si>
    <t>Erbschafts- und Schenkungs-steuer, 
in Franken</t>
  </si>
  <si>
    <t>80−89</t>
  </si>
  <si>
    <t>90−99</t>
  </si>
  <si>
    <t>100−109</t>
  </si>
  <si>
    <t>110−119</t>
  </si>
  <si>
    <t>120−129</t>
  </si>
  <si>
    <t>−79</t>
  </si>
  <si>
    <t>Zinsbe-lastungs-anteil</t>
  </si>
  <si>
    <t>Netto-
schuld I 
pro Einwohner,
 in Franken</t>
  </si>
  <si>
    <r>
      <t>Steuerfuss</t>
    </r>
    <r>
      <rPr>
        <b/>
        <vertAlign val="superscript"/>
        <sz val="10"/>
        <rFont val="Arial"/>
        <family val="2"/>
      </rPr>
      <t>1</t>
    </r>
  </si>
  <si>
    <t>Nettover-schuldung-squotient</t>
  </si>
  <si>
    <t>Fiskal-ertrag</t>
  </si>
  <si>
    <t>Ent-nahmen aus 
Fonds und Spezial-finan-zierungen</t>
  </si>
  <si>
    <t>Transfer-ertrag</t>
  </si>
  <si>
    <t>Durch-laufende Beiträge</t>
  </si>
  <si>
    <t>Abschrei-bungen Ver-waltungs-vermögen</t>
  </si>
  <si>
    <t>Ausser-ordent-licher Aufwand</t>
  </si>
  <si>
    <t>Ge-
sundheit</t>
  </si>
  <si>
    <t>Selbstfinanzierungsgrad</t>
  </si>
  <si>
    <t>Gemeindegrösse nach Einwohnerzahl</t>
  </si>
  <si>
    <t>Grössenklassen des Normsteuerertrags, 
in Franken pro Einwohner</t>
  </si>
  <si>
    <t xml:space="preserve">1) Bis und mit 2016 mit der Einwohnerzahl gewichtet. Ab 2017 mit dem Steuerertrag der natürlichen Personen gewichtet (für Details siehe Erläuterungen). </t>
  </si>
  <si>
    <t>1) Mit dem Steuerertrag der natürlichen Personen gewichtet (für Details siehe Erläuterungen).</t>
  </si>
  <si>
    <t>1) Die durchschnittlichen Steuerfüsse der Bezirke und des Kantons sind mit dem Steuerertrag der natürlichen Personen gewichtet (für Details siehe Erläuterungen).</t>
  </si>
  <si>
    <t>BFSNR</t>
  </si>
  <si>
    <t xml:space="preserve">Seit 2014 gilt das neue Rechnungslegungsmodell HRM2 für alle Aargauer Gemeinden. HRM2 basiert auf einem neuen Kontenrahmen und die Berechnung der Kennzahlen wurde harmonisiert. Daneben wurden weitere Anpassungen vorgenommen, beispielsweise wurde das Finanzvermögen gem. Verkehrswert neu bewertet. Und neu sind in allen Kennzahlen die Spezialfinanzierungen enthalten. Die Daten der Gemeindefinanzstatistik ab 2014 sind deshalb nur sehr eingeschränkt mit jenen der Vorjahre vergleichbar. </t>
  </si>
  <si>
    <t>Das "Harmonisierte Rechnungslegungsmodell für die Kantone und Gemeinden" (HRM2) ist die Grundlage für die Rechnungslegung der Kantone und Gemeinden. Es wurde im Auftrag der Konferenz der Kantonalen Finanzdirektorinnen und Finanzdirektoren von der Fachgruppe für kantonale Finanzfragen (FkF) als Weiterentwicklung von HRM1 erarbeitet. Die Umsetzung sowie Weiterentwicklung wird durch das Schweizerische Rechnungslegungsgremium für den öffentlichen Sektor (SRS-CSPCP) begleitet, welches laufend Praxisempfehlungen und Auslegungen erarbeitet.</t>
  </si>
  <si>
    <t>Massgebend ist die Anzahl Einwohner gemäss kantonaler Bevölkerungsstatistik per 31. Dezember.</t>
  </si>
  <si>
    <t xml:space="preserve">Gemäss Art. 5 Abs. 3 FiAG ergibt sich der durchschnittliche Steuerfuss (ausgedrückt in Prozentpunkten) aus der Division der über alle Gemeinden summierten Erträge der Gemeindesteuern der natürlichen Personen durch die Summe der für alle Gemeinden auf 100 Prozent umgerechneten Erträge der Gemeindesteuern der natürlichen Personen, multipliziert mit 100. </t>
  </si>
  <si>
    <t>Zeigt, wie stark der laufende Ertrag durch den Zinsendienst und die Abschreibungen (Kapitaldienst) belastet ist. Ein hoher Anteil weist auf einen enger werdenden finanziellen Spielraum hin. Ein Wert bis 5 Prozent ist gut, der Anteil sollte nicht über 15 Prozent betragen.</t>
  </si>
  <si>
    <t>Fiskalertrag (Konto-Nr. 40) zuzüglich Beiträge aus dem Finanz- und Lastenausgleich (462) bzw. abzüglich Abgaben in den Finanz- und Lastenausgleich (362) gemäss Erfolgsrechnung.</t>
  </si>
  <si>
    <t>Nettozinsaufwand zuzüglich Abschreibungen in Prozent des laufenden Ertrags.</t>
  </si>
  <si>
    <t>Zinsaufwand (Konto-Nr. 340), abzüglich Zinsertrag (440) gemäss Erfolgsrechnung.</t>
  </si>
  <si>
    <t>Investitionsausgaben (Konto-Nr. 5) abzüglich Investitionseinnahmen (6) gemäss Investitionsrechnung.</t>
  </si>
  <si>
    <t xml:space="preserve">Gesamtergebnis Erfolgsrechnung gemäss Erfolgsausweis, zuzüglich berechnete Abschreibungen aus Basisdaten, zuzüglich Einlagen in Fonds und Spezialfinanzierungen im Eigenkapital (Konto-Nr. 351), zuzüglich Einlagen in Eigenkapital (389), abzüglich Aufwertungen im Verwaltungsvermögen (4490), abzüglich Entnahmen aus Fonds und Spezialfinanzierungen im Eigenkapital (451), abzüglich Entnahme aus Eigenkapital (489). </t>
  </si>
  <si>
    <t>Nettoschuld I in Franken pro Einwohner (Pro-Kopf-Verschuldung).</t>
  </si>
  <si>
    <t>Nettoschuld I in Prozent des Fiskalertrags/Finanzausgleichs.</t>
  </si>
  <si>
    <t>Die Nettoschuld I pro Einwohner wird als Gradmesser für die Verschuldung verwendet. Eine Pro-Kopf-Verschuldung bis 2'500 Franken kann als tragbar eingestuft werden. Bei der Beurteilung ist ergänzend die finanzielle Leistungsfähigkeit massgebend, wobei insbesondere der Selbstfinanzierungsanteil zu berücksichtigen ist.</t>
  </si>
  <si>
    <t>Zeigt, welcher Anteil vom Fiskalertrag/Finanzausgleich erforderlich wäre, um die Nettoschuld I abzutragen. Ein Nettoverschuldungsquotient von unter 100 Prozent weist auf eine kurze Bindungsdauer hin. Der Quotient sollte nicht über 150 Prozent betragen.</t>
  </si>
  <si>
    <t>Summe verschiedener Gemeindesteuererträge, wobei die Erträge aus dem jeweiligen Rechnungsjahr massgebend sind.</t>
  </si>
  <si>
    <t>Betrieblicher Aufwand gemäss Erfolgsausweis Vorjahr zuzüglich Finanzaufwand (Konto-Nr. 34) Vorjahr.</t>
  </si>
  <si>
    <t>Aufwertungsreserve (Konto-Nr. 2950), zuzüglich Neubewertungsreserve Finanzvermögen (296), zuzüglich Bilanzüberschuss/-fehlbetrag (299) gemäss Bilanzrechnung.</t>
  </si>
  <si>
    <t>Fremdkapital (Konto-Nr. 20), abzüglich passivierte Investitionsbeiträge (2068), abzüglich Finanzvermögen (10) gemäss Bilanzrechnung.</t>
  </si>
  <si>
    <t>Zeigt die Finanzkraft und den finanziellen Spielraum einer Gemeinde. Er gibt an, welcher Anteil des Ertrags zur Finanzierung der Investitionen oder zum Abbau von Schulden aufgewendet werden kann (finanzielle Leistungsfähigkeit). Ein Selbstfinanzierungsanteil von über 20 Prozent weist auf ein hohes Investitions-/Amortisationspotenzial hin. Der Anteil sollte nicht unter 10 Prozent betragen.</t>
  </si>
  <si>
    <t>Auf 100 Prozent umgerechneter Gemeindesteuersollbetrag von natürlichen Personen zuzüglich des Gemeindeanteils an den Gewinn- und Kapitalsteuern der juristischen Personen. Dient zur Bemessung der Gemeindebeiträge an AHV / IV / EL.</t>
  </si>
  <si>
    <t>Zeigt, welcher Anteil des laufenden Ertrags durch den Nettozinsaufwand gebunden ist. Je tiefer der Wert, desto grösser der Handlungsspielraum. Ein Wert bis 4 Prozent ist gut, der Anteil sollte nicht über 9 Prozent betragen.</t>
  </si>
  <si>
    <t>Quelle: Jahresrechnungen der Aargauer Gemeinden</t>
  </si>
  <si>
    <t>Relevantes Eigen-kapital, 
in 1'000 Frranken</t>
  </si>
  <si>
    <t>Fiskalertrag und Finanz-ausgleich,  
in 1'000 Franken</t>
  </si>
  <si>
    <r>
      <t>Normsteuerertrag</t>
    </r>
    <r>
      <rPr>
        <b/>
        <sz val="10"/>
        <rFont val="Arial"/>
        <family val="2"/>
      </rPr>
      <t>, 
in 1'000 Franken</t>
    </r>
  </si>
  <si>
    <r>
      <t>Durch-schnittlicher Steuerfuss</t>
    </r>
    <r>
      <rPr>
        <b/>
        <vertAlign val="superscript"/>
        <sz val="10"/>
        <rFont val="Arial"/>
        <family val="2"/>
      </rPr>
      <t>1</t>
    </r>
  </si>
  <si>
    <r>
      <t>Sollsteuer</t>
    </r>
    <r>
      <rPr>
        <b/>
        <vertAlign val="superscript"/>
        <sz val="10"/>
        <rFont val="Arial"/>
        <family val="2"/>
      </rPr>
      <t>2</t>
    </r>
    <r>
      <rPr>
        <b/>
        <sz val="10"/>
        <rFont val="Arial"/>
        <family val="2"/>
      </rPr>
      <t>,
in Franken</t>
    </r>
  </si>
  <si>
    <r>
      <t>Aktien-steuer, 
in Franken</t>
    </r>
    <r>
      <rPr>
        <b/>
        <vertAlign val="superscript"/>
        <sz val="10"/>
        <rFont val="Arial"/>
        <family val="2"/>
      </rPr>
      <t>3</t>
    </r>
  </si>
  <si>
    <r>
      <t>Normsteuerertrag</t>
    </r>
    <r>
      <rPr>
        <b/>
        <vertAlign val="superscript"/>
        <sz val="10"/>
        <rFont val="Arial"/>
        <family val="2"/>
      </rPr>
      <t>4</t>
    </r>
    <r>
      <rPr>
        <b/>
        <sz val="10"/>
        <rFont val="Arial"/>
        <family val="2"/>
      </rPr>
      <t>,
in Franken</t>
    </r>
  </si>
  <si>
    <t>Gemeindefinanzstatistik 2019</t>
  </si>
  <si>
    <r>
      <t>Total</t>
    </r>
    <r>
      <rPr>
        <b/>
        <vertAlign val="superscript"/>
        <sz val="10"/>
        <rFont val="Arial"/>
        <family val="2"/>
      </rPr>
      <t>1</t>
    </r>
  </si>
  <si>
    <r>
      <t>Total</t>
    </r>
    <r>
      <rPr>
        <b/>
        <vertAlign val="superscript"/>
        <sz val="10"/>
        <rFont val="Arial"/>
        <family val="2"/>
      </rPr>
      <t>2</t>
    </r>
  </si>
  <si>
    <t>...</t>
  </si>
  <si>
    <t>2'000 − 2'249</t>
  </si>
  <si>
    <t>2'250 − 2'499</t>
  </si>
  <si>
    <t>2'500 − 2'749</t>
  </si>
  <si>
    <t>2'750 − 2'999</t>
  </si>
  <si>
    <t>3'000 − 3'249</t>
  </si>
  <si>
    <t>© Statistik Aargau, 09. Juli 2020</t>
  </si>
  <si>
    <t>Abschrei-bungen Ver-
waltungs-vermögen (Kto 33)</t>
  </si>
  <si>
    <t xml:space="preserve">Einwohner per 31. Dezember </t>
  </si>
  <si>
    <t>3) Aufgrund eines Wechsels des Abrechnungszyklus umfasst die Aktiensteuer 2018 die Erträge von Januar bis Dezember 2018 sowie jene vom Dezember 2017. Davor entspricht die Aktiensteuer dem Ertrag vom Dezember des Vorjahres bis und mit November des jeweiligen Jahres. Ab 2019 handelt es sich um die Erträge von Januar bis Dezember.</t>
  </si>
  <si>
    <t>2) Entspricht bis und mit 2014 den ordentlichen Steuern der natürlichen Personen umgerechnet auf den 100%-igen Steuerfuss; ab 2015 entsprechen die Werte dem Ertrag bei mittlerem Steuerfuss. Die Erträge ab 2017 entsprechen den Zahlen des Finanzausgleichs 2021.</t>
  </si>
  <si>
    <t>4) Die Berechnungen der Finanzausgleichszahlungen zwischen den Gemeinden basieren neu auf dem Normsteuerertrag von drei Basisjahren. Der Normsteuerertrag setzt sich aus dem Steuerertrag der natürlichen Personen bei mittlerem Steuerfuss zuzüglich den Aktiensteuern, der Grundstücksgewinnsteuer sowie der Erbschafts- und Schenkungssteuer zusammen (für weitere Details siehe Erläuterungen). Die Erträge ab 2017 entsprechen den Zahlen des Finanzausgleichs 2021.</t>
  </si>
  <si>
    <r>
      <t>Selbst-finanzie-rungsgrad</t>
    </r>
    <r>
      <rPr>
        <b/>
        <vertAlign val="superscript"/>
        <sz val="10"/>
        <rFont val="Arial"/>
        <family val="2"/>
      </rPr>
      <t>2</t>
    </r>
  </si>
  <si>
    <t xml:space="preserve">Legende: </t>
  </si>
  <si>
    <t>…  Drei Punkte an Stelle einer Zahl bedeuten, dass diese nicht erhältlich oder ohne Bedeutung ist oder aus anderen Gründen weggelassen wurde.</t>
  </si>
  <si>
    <t>2) Der Selbstfinanzierungsgrad wird gepunktet (nicht berechenbar) ausgewiesen, wenn die Investitionseinnahmen &gt; Investitionsausgaben und / oder die Selbstfinanzierung negativ ist.</t>
  </si>
  <si>
    <t>Funktionale Gliederung der Erfolgsrechnung, Aufwand, in 1'000 Franken, 2019</t>
  </si>
  <si>
    <t>Funktionale Gliederung der Erfolgsrechnung, Ertrag, in 1'000 Franken, 2019</t>
  </si>
  <si>
    <t>Rechnungsabschluss, in 1'000 Franken, 2019</t>
  </si>
  <si>
    <t>Kennzahlen, 2019</t>
  </si>
  <si>
    <t>Gemäss Art. 5 Abs. 2 FiAG entspricht der Normsteuerertrag der Summe aus dem Ertrag der Einkommens- und Vermögenssteuern der natürlichen Personen (inkl. Sollsteuern) bei Anwendung des durchschnittlichen Steuerfusses, dem Gemeindeanteil an den Kapital- und Gewinnsteuern der juristischen Personen, dem Gemeindeanteil an der Grundstückgewinnsteuer sowie dem Gemeindeanteil an den Erbschafts- und Schenkungssteuern.</t>
  </si>
  <si>
    <t>Zeigt, welcher Anteil der Nettoinvestitionen aus eigenen Mitteln finanziert werden kann. Ein Selbstfinanzierungsgrad von über 100 Prozent weist auf eine hohe Eigenfinanzierung hin. Der Anteil sollte nicht unter 50 Prozent betragen. Jährliche Schwankungen beim Selbstfinanzierungsgrad sind nicht ungewöhnlich, langfristig sollte ein Selbstfinanzierungsgrad von 100 Prozent angestrebt werden.</t>
  </si>
  <si>
    <r>
      <t>Investitionsausgaben</t>
    </r>
    <r>
      <rPr>
        <b/>
        <vertAlign val="superscript"/>
        <sz val="10"/>
        <rFont val="Arial"/>
        <family val="2"/>
      </rPr>
      <t>1</t>
    </r>
  </si>
  <si>
    <r>
      <t>Investitionseinnahmen</t>
    </r>
    <r>
      <rPr>
        <b/>
        <vertAlign val="superscript"/>
        <sz val="10"/>
        <rFont val="Arial"/>
        <family val="2"/>
      </rPr>
      <t>2</t>
    </r>
  </si>
  <si>
    <r>
      <t>Selbst-
finanzie-
rungsanteil</t>
    </r>
    <r>
      <rPr>
        <b/>
        <vertAlign val="superscript"/>
        <sz val="10"/>
        <rFont val="Arial"/>
        <family val="2"/>
      </rPr>
      <t>3</t>
    </r>
  </si>
  <si>
    <t>3) Der Selbstfinanzierungsanteil wird gepunktet (nicht berechenbar) ausgewiesen, wenn die Selbstfinanzierung negativ ist.</t>
  </si>
  <si>
    <t>Anzahl Gemeinden nach Gemeindesteuerfussklasse, 1975−2019</t>
  </si>
  <si>
    <t>Anzahl Gemeinden nach Gemeindesteuerfussklasse und Gemeindegrösse, 2019</t>
  </si>
  <si>
    <t>Gemeinde, Einwohner und Normsteuerertrag nach Grössenklassen des Normsteuerertrags, absolut und in Prozent, 2019</t>
  </si>
  <si>
    <t>Steuerfuss und Steuererträge, 1974−2019</t>
  </si>
  <si>
    <t>Artengliederung der Erfolgsrechnung, Aufwand und Ertrag, in 1'000 Franken, 2019</t>
  </si>
  <si>
    <t>Artengliederung der Investitionsrechnung, Ausgaben und Einnahmen, in 1'000 Franken, 2019</t>
  </si>
  <si>
    <t>Funktionale Gliederung der Investitionsrechnung, Ausgaben und Einnahmen, in 1'000 Franken, 2019</t>
  </si>
  <si>
    <t>Bilanzrechnung, Aktiven und Passiven, in 1'000 Franken, 2019</t>
  </si>
  <si>
    <t>In der Gemeindefinanzstatistik entsprechen die Gemeinden den Einwohnergemeinden.</t>
  </si>
  <si>
    <t>Beträge inklusive Konto 39 "Interne Verrechnungen" sowie inklusive Spezialfinanzierungen, ohne Konto 90 "Abschluss Erfolgsrechnung"</t>
  </si>
  <si>
    <t>Beträge inklusive Konto 49 "Interne Verrechnungen" sowie inklusive Spezialfinanzierungen, ohne Konto 90 "Abschluss Erfolgsrechnung"</t>
  </si>
  <si>
    <t>Beträge inklusive Spezialfinanzierungen</t>
  </si>
  <si>
    <t>2)  Exklusive Konto 69 "Übertrag an Bilanz"</t>
  </si>
  <si>
    <t>1)  Exklusive Konto 59 "Übertrag an Bilanz"</t>
  </si>
  <si>
    <t>Beträge inklusive Spezialfinanzierungen und ohne Konto 90 "Abschluss Erfolgsrechnung"</t>
  </si>
  <si>
    <t>2)  Exklusive Konto 49 "Interne Verrechnungen"</t>
  </si>
  <si>
    <t>1)  Exklusive Konto 39 "Interne Verrechnungen"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</si>
</sst>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General\:"/>
    <numFmt numFmtId="167" formatCode="#,##0.000000"/>
  </numFmts>
  <fonts count="6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8"/>
      <name val="Arial"/>
      <family val="2"/>
    </font>
    <font>
      <sz val="10"/>
      <name val="Arial"/>
      <family val="2"/>
    </font>
    <font>
      <sz val="10"/>
      <color indexed="9"/>
      <name val="Arial"/>
      <family val="2"/>
    </font>
    <font>
      <i/>
      <sz val="10"/>
      <name val="Arial"/>
      <family val="2"/>
    </font>
    <font>
      <sz val="9"/>
      <name val="Arial"/>
      <family val="2"/>
    </font>
    <font>
      <b/>
      <vertAlign val="superscript"/>
      <sz val="10"/>
      <name val="Arial"/>
      <family val="2"/>
    </font>
    <font>
      <u/>
      <sz val="10"/>
      <color indexed="12"/>
      <name val="Arial"/>
      <family val="2"/>
    </font>
    <font>
      <b/>
      <sz val="12"/>
      <name val="Arial"/>
      <family val="2"/>
    </font>
    <font>
      <sz val="10"/>
      <name val="Arial"/>
      <family val="2"/>
    </font>
    <font>
      <sz val="11"/>
      <color theme="1"/>
      <name val="Arial"/>
      <family val="2"/>
    </font>
    <font>
      <sz val="12"/>
      <name val="Arial"/>
      <family val="2"/>
    </font>
    <font>
      <u/>
      <sz val="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0"/>
      <name val="Arial"/>
      <family val="2"/>
    </font>
    <font>
      <b/>
      <sz val="10"/>
      <color rgb="FF231F20"/>
      <name val="Arial"/>
      <family val="2"/>
    </font>
    <font>
      <sz val="10"/>
      <color rgb="FF231F20"/>
      <name val="Arial"/>
      <family val="2"/>
    </font>
    <font>
      <u/>
      <sz val="10"/>
      <color rgb="FF0070C0"/>
      <name val="Arial"/>
      <family val="2"/>
    </font>
    <font>
      <sz val="10"/>
      <color rgb="FFFF0000"/>
      <name val="Arial"/>
      <family val="2"/>
    </font>
    <font>
      <sz val="12"/>
      <color rgb="FFFF0000"/>
      <name val="Arial"/>
      <family val="2"/>
    </font>
    <font>
      <b/>
      <sz val="10"/>
      <color rgb="FFFF0000"/>
      <name val="Arial"/>
      <family val="2"/>
    </font>
    <font>
      <u/>
      <sz val="9"/>
      <color rgb="FF0070C0"/>
      <name val="Arial"/>
      <family val="2"/>
    </font>
    <font>
      <sz val="11"/>
      <color theme="1"/>
      <name val="Calibri"/>
      <family val="2"/>
      <scheme val="minor"/>
    </font>
    <font>
      <sz val="9"/>
      <color theme="1"/>
      <name val="Calibri"/>
      <family val="2"/>
      <scheme val="minor"/>
    </font>
    <font>
      <sz val="9"/>
      <color theme="0"/>
      <name val="Calibri"/>
      <family val="2"/>
      <scheme val="minor"/>
    </font>
    <font>
      <sz val="9"/>
      <name val="Calibri"/>
      <family val="2"/>
      <scheme val="minor"/>
    </font>
    <font>
      <b/>
      <sz val="16"/>
      <color theme="0"/>
      <name val="Arial"/>
      <family val="2"/>
    </font>
    <font>
      <sz val="10"/>
      <color rgb="FF0096DF"/>
      <name val="Arial"/>
      <family val="2"/>
    </font>
    <font>
      <u/>
      <sz val="10"/>
      <color rgb="FF0096DF"/>
      <name val="Arial"/>
      <family val="2"/>
    </font>
    <font>
      <sz val="10"/>
      <color rgb="FF0072AB"/>
      <name val="Arial"/>
      <family val="2"/>
    </font>
    <font>
      <u/>
      <sz val="10"/>
      <color rgb="FF0072AB"/>
      <name val="Arial"/>
      <family val="2"/>
    </font>
    <font>
      <b/>
      <sz val="12"/>
      <color rgb="FFFF5C1F"/>
      <name val="Arial"/>
      <family val="2"/>
    </font>
    <font>
      <sz val="10"/>
      <color rgb="FFFF5C1F"/>
      <name val="Arial"/>
      <family val="2"/>
    </font>
    <font>
      <b/>
      <sz val="12"/>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96D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2328">
    <xf numFmtId="0" fontId="0"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3" fillId="0" borderId="0"/>
    <xf numFmtId="0" fontId="22" fillId="0" borderId="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0" borderId="0"/>
    <xf numFmtId="0" fontId="12" fillId="8" borderId="9" applyNumberFormat="0" applyFont="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5" fillId="0" borderId="0"/>
    <xf numFmtId="0" fontId="7" fillId="0" borderId="0"/>
    <xf numFmtId="0" fontId="15"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5" fillId="0" borderId="0"/>
    <xf numFmtId="0" fontId="20" fillId="0" borderId="0" applyNumberFormat="0" applyFill="0" applyBorder="0" applyAlignment="0" applyProtection="0">
      <alignment vertical="top"/>
      <protection locked="0"/>
    </xf>
    <xf numFmtId="0" fontId="6" fillId="0" borderId="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5" fillId="0" borderId="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5" fillId="0" borderId="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0" borderId="0"/>
    <xf numFmtId="0" fontId="50" fillId="0" borderId="0"/>
  </cellStyleXfs>
  <cellXfs count="186">
    <xf numFmtId="0" fontId="0" fillId="0" borderId="0" xfId="0"/>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0" fillId="0" borderId="0" xfId="0" applyAlignment="1">
      <alignment vertical="top"/>
    </xf>
    <xf numFmtId="0" fontId="21" fillId="0" borderId="0" xfId="0" applyFont="1" applyAlignment="1">
      <alignment horizontal="left"/>
    </xf>
    <xf numFmtId="0" fontId="17" fillId="0" borderId="0" xfId="0" applyFont="1" applyAlignment="1">
      <alignment horizontal="left"/>
    </xf>
    <xf numFmtId="0" fontId="15" fillId="0" borderId="0" xfId="0" applyFont="1" applyAlignment="1">
      <alignment horizontal="left"/>
    </xf>
    <xf numFmtId="49" fontId="15" fillId="0" borderId="0" xfId="0" applyNumberFormat="1" applyFont="1"/>
    <xf numFmtId="49" fontId="15" fillId="0" borderId="0" xfId="0" applyNumberFormat="1" applyFont="1" applyAlignment="1">
      <alignment horizontal="left"/>
    </xf>
    <xf numFmtId="49" fontId="21" fillId="0" borderId="0" xfId="0" applyNumberFormat="1" applyFont="1" applyAlignment="1">
      <alignment horizontal="left"/>
    </xf>
    <xf numFmtId="49" fontId="17" fillId="0" borderId="0" xfId="0" applyNumberFormat="1" applyFont="1" applyAlignment="1">
      <alignment horizontal="left"/>
    </xf>
    <xf numFmtId="0" fontId="21" fillId="0" borderId="0" xfId="0" applyFont="1" applyFill="1" applyBorder="1" applyAlignment="1">
      <alignment horizontal="left" vertical="top"/>
    </xf>
    <xf numFmtId="0" fontId="42" fillId="0" borderId="0" xfId="1" applyFont="1" applyAlignment="1" applyProtection="1"/>
    <xf numFmtId="0" fontId="0" fillId="0" borderId="0" xfId="0" applyBorder="1" applyAlignment="1">
      <alignment vertical="top" wrapText="1"/>
    </xf>
    <xf numFmtId="0" fontId="18" fillId="0" borderId="0" xfId="0" applyFont="1" applyAlignment="1"/>
    <xf numFmtId="49" fontId="18" fillId="0" borderId="0" xfId="0" applyNumberFormat="1" applyFont="1" applyAlignment="1"/>
    <xf numFmtId="0" fontId="18" fillId="0" borderId="0" xfId="0" applyFont="1" applyFill="1" applyAlignment="1"/>
    <xf numFmtId="49" fontId="18" fillId="0" borderId="0" xfId="0" applyNumberFormat="1" applyFont="1" applyFill="1" applyAlignment="1"/>
    <xf numFmtId="0" fontId="20" fillId="0" borderId="0" xfId="1" applyAlignment="1" applyProtection="1">
      <alignment vertical="top"/>
    </xf>
    <xf numFmtId="0" fontId="44" fillId="0" borderId="0" xfId="0" applyFont="1" applyBorder="1" applyAlignment="1">
      <alignment horizontal="left" vertical="center" wrapText="1"/>
    </xf>
    <xf numFmtId="0" fontId="0" fillId="0" borderId="0" xfId="0" applyBorder="1" applyAlignment="1">
      <alignment horizontal="left" vertical="top" wrapText="1"/>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5" fillId="0" borderId="0" xfId="0" applyFont="1" applyBorder="1" applyAlignment="1">
      <alignment horizontal="left" vertical="top" wrapText="1"/>
    </xf>
    <xf numFmtId="0" fontId="45" fillId="0" borderId="0" xfId="1" applyFont="1" applyBorder="1" applyAlignment="1" applyProtection="1">
      <alignment horizontal="left" vertical="center" wrapText="1"/>
    </xf>
    <xf numFmtId="0" fontId="44" fillId="0" borderId="0" xfId="0" applyFont="1" applyBorder="1" applyAlignment="1">
      <alignment horizontal="left" vertical="top" wrapText="1"/>
    </xf>
    <xf numFmtId="0" fontId="15" fillId="0" borderId="0" xfId="0" applyFont="1" applyBorder="1" applyAlignment="1">
      <alignment horizontal="left" vertical="center"/>
    </xf>
    <xf numFmtId="0" fontId="18" fillId="0" borderId="0" xfId="0" applyFont="1" applyAlignment="1">
      <alignment horizontal="left" vertical="top"/>
    </xf>
    <xf numFmtId="0" fontId="49" fillId="0" borderId="0" xfId="1" applyFont="1" applyBorder="1" applyAlignment="1" applyProtection="1">
      <alignment horizontal="left" vertical="top" wrapText="1"/>
    </xf>
    <xf numFmtId="0" fontId="18" fillId="0" borderId="0" xfId="0" applyFont="1" applyBorder="1" applyAlignment="1">
      <alignment horizontal="left" vertical="top" wrapText="1"/>
    </xf>
    <xf numFmtId="0" fontId="0" fillId="0" borderId="0" xfId="0" applyFill="1" applyAlignment="1">
      <alignment vertical="top"/>
    </xf>
    <xf numFmtId="0" fontId="13" fillId="0" borderId="1" xfId="189" quotePrefix="1" applyFont="1" applyFill="1" applyBorder="1" applyAlignment="1">
      <alignment horizontal="right" vertical="top"/>
    </xf>
    <xf numFmtId="0" fontId="13" fillId="0" borderId="1" xfId="189" applyFont="1" applyFill="1" applyBorder="1" applyAlignment="1">
      <alignment horizontal="right" vertical="top"/>
    </xf>
    <xf numFmtId="0" fontId="13" fillId="0" borderId="1" xfId="0" applyFont="1" applyFill="1" applyBorder="1" applyAlignment="1">
      <alignment horizontal="right" vertical="top" wrapText="1"/>
    </xf>
    <xf numFmtId="165" fontId="13" fillId="0" borderId="1" xfId="189" applyNumberFormat="1" applyFont="1" applyFill="1" applyBorder="1" applyAlignment="1">
      <alignment vertical="top" wrapText="1"/>
    </xf>
    <xf numFmtId="0" fontId="13" fillId="0" borderId="1" xfId="189" applyFont="1" applyFill="1" applyBorder="1" applyAlignment="1">
      <alignment horizontal="right" vertical="top" wrapText="1"/>
    </xf>
    <xf numFmtId="165" fontId="13" fillId="0" borderId="1" xfId="0" applyNumberFormat="1" applyFont="1" applyFill="1" applyBorder="1" applyAlignment="1">
      <alignment vertical="top" wrapText="1"/>
    </xf>
    <xf numFmtId="3"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shrinkToFit="1"/>
    </xf>
    <xf numFmtId="165" fontId="13" fillId="0" borderId="1" xfId="0" applyNumberFormat="1" applyFont="1" applyFill="1" applyBorder="1" applyAlignment="1">
      <alignment horizontal="right" vertical="top" wrapText="1"/>
    </xf>
    <xf numFmtId="0" fontId="15" fillId="0" borderId="0" xfId="0" applyFont="1" applyFill="1" applyAlignment="1">
      <alignment horizontal="right"/>
    </xf>
    <xf numFmtId="165" fontId="13" fillId="0" borderId="1" xfId="0" applyNumberFormat="1" applyFont="1" applyFill="1" applyBorder="1" applyAlignment="1">
      <alignment horizontal="left" vertical="top" wrapText="1"/>
    </xf>
    <xf numFmtId="0" fontId="13" fillId="0" borderId="1" xfId="0" applyNumberFormat="1" applyFont="1" applyFill="1" applyBorder="1" applyAlignment="1">
      <alignment horizontal="right" vertical="top" wrapText="1"/>
    </xf>
    <xf numFmtId="165" fontId="13" fillId="0" borderId="1" xfId="0" applyNumberFormat="1" applyFont="1" applyFill="1" applyBorder="1" applyAlignment="1">
      <alignment horizontal="right" vertical="top" wrapText="1" shrinkToFit="1"/>
    </xf>
    <xf numFmtId="4" fontId="51" fillId="0" borderId="0" xfId="2327" applyNumberFormat="1" applyFont="1"/>
    <xf numFmtId="4" fontId="53" fillId="0" borderId="0" xfId="2327" applyNumberFormat="1" applyFont="1"/>
    <xf numFmtId="4" fontId="53" fillId="0" borderId="0" xfId="2327" applyNumberFormat="1" applyFont="1" applyFill="1"/>
    <xf numFmtId="0" fontId="17" fillId="0" borderId="0" xfId="0" applyFont="1" applyFill="1" applyAlignment="1">
      <alignment horizontal="left" vertical="top"/>
    </xf>
    <xf numFmtId="4" fontId="51" fillId="0" borderId="0" xfId="2327" applyNumberFormat="1" applyFont="1" applyFill="1"/>
    <xf numFmtId="3"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xf>
    <xf numFmtId="4" fontId="13" fillId="0" borderId="0" xfId="0" applyNumberFormat="1" applyFont="1" applyFill="1" applyBorder="1" applyAlignment="1">
      <alignment horizontal="right" vertical="top" wrapText="1" shrinkToFit="1"/>
    </xf>
    <xf numFmtId="0" fontId="15" fillId="0" borderId="0" xfId="0" applyFont="1" applyFill="1" applyBorder="1" applyAlignment="1">
      <alignment horizontal="right" vertical="top"/>
    </xf>
    <xf numFmtId="0" fontId="15" fillId="0" borderId="11" xfId="0" applyFont="1" applyFill="1" applyBorder="1" applyAlignment="1">
      <alignment horizontal="right" vertical="top"/>
    </xf>
    <xf numFmtId="4" fontId="52" fillId="34" borderId="0" xfId="2327" applyNumberFormat="1" applyFont="1" applyFill="1"/>
    <xf numFmtId="4" fontId="53" fillId="34" borderId="0" xfId="2327" applyNumberFormat="1" applyFont="1" applyFill="1"/>
    <xf numFmtId="164" fontId="13" fillId="0" borderId="0" xfId="0" applyNumberFormat="1" applyFont="1" applyFill="1" applyBorder="1" applyAlignment="1">
      <alignment horizontal="right" vertical="top" wrapText="1"/>
    </xf>
    <xf numFmtId="0" fontId="18" fillId="0" borderId="0" xfId="189" applyFont="1" applyFill="1" applyBorder="1" applyAlignment="1">
      <alignment vertical="top"/>
    </xf>
    <xf numFmtId="0" fontId="55" fillId="0" borderId="0" xfId="0" applyFont="1"/>
    <xf numFmtId="0" fontId="55" fillId="0" borderId="0" xfId="0" applyFont="1" applyFill="1" applyAlignment="1">
      <alignment horizontal="left"/>
    </xf>
    <xf numFmtId="166" fontId="55" fillId="0" borderId="0" xfId="0" applyNumberFormat="1" applyFont="1" applyAlignment="1">
      <alignment horizontal="right"/>
    </xf>
    <xf numFmtId="0" fontId="56" fillId="0" borderId="0" xfId="1" applyFont="1" applyAlignment="1" applyProtection="1"/>
    <xf numFmtId="0" fontId="55" fillId="33" borderId="0" xfId="0" applyFont="1" applyFill="1" applyAlignment="1">
      <alignment horizontal="left"/>
    </xf>
    <xf numFmtId="0" fontId="57" fillId="0" borderId="0" xfId="0" applyFont="1" applyAlignment="1">
      <alignment horizontal="left"/>
    </xf>
    <xf numFmtId="166" fontId="57" fillId="0" borderId="0" xfId="0" applyNumberFormat="1" applyFont="1" applyAlignment="1">
      <alignment horizontal="right"/>
    </xf>
    <xf numFmtId="0" fontId="58" fillId="0" borderId="0" xfId="1" applyFont="1" applyAlignment="1" applyProtection="1"/>
    <xf numFmtId="0" fontId="57" fillId="0" borderId="0" xfId="0" applyFont="1"/>
    <xf numFmtId="0" fontId="57" fillId="33" borderId="0" xfId="0" applyFont="1" applyFill="1" applyAlignment="1">
      <alignment horizontal="left"/>
    </xf>
    <xf numFmtId="166" fontId="57" fillId="0" borderId="0" xfId="0" quotePrefix="1" applyNumberFormat="1" applyFont="1" applyAlignment="1">
      <alignment horizontal="right"/>
    </xf>
    <xf numFmtId="0" fontId="57" fillId="0" borderId="0" xfId="0" applyFont="1" applyFill="1" applyAlignment="1">
      <alignment horizontal="left" vertical="top"/>
    </xf>
    <xf numFmtId="0" fontId="58" fillId="0" borderId="0" xfId="1" applyFont="1" applyAlignment="1" applyProtection="1">
      <alignment wrapText="1"/>
    </xf>
    <xf numFmtId="0" fontId="59" fillId="0" borderId="0" xfId="0" applyFont="1" applyAlignment="1">
      <alignment horizontal="left"/>
    </xf>
    <xf numFmtId="0" fontId="60" fillId="0" borderId="0" xfId="0" applyFont="1"/>
    <xf numFmtId="0" fontId="0" fillId="0" borderId="0" xfId="0" applyFill="1" applyBorder="1" applyAlignment="1">
      <alignment vertical="top"/>
    </xf>
    <xf numFmtId="0" fontId="15" fillId="0" borderId="0" xfId="189" applyFill="1" applyBorder="1" applyAlignment="1">
      <alignment vertical="top"/>
    </xf>
    <xf numFmtId="4" fontId="15" fillId="0" borderId="0" xfId="0" applyNumberFormat="1" applyFont="1" applyFill="1" applyBorder="1" applyAlignment="1">
      <alignment vertical="top"/>
    </xf>
    <xf numFmtId="3" fontId="0" fillId="0" borderId="0" xfId="0" applyNumberFormat="1" applyFill="1" applyBorder="1" applyAlignment="1">
      <alignment vertical="top"/>
    </xf>
    <xf numFmtId="164" fontId="0" fillId="0" borderId="0" xfId="0" applyNumberFormat="1" applyFill="1" applyBorder="1" applyAlignment="1">
      <alignment vertical="top"/>
    </xf>
    <xf numFmtId="164" fontId="15" fillId="0" borderId="0" xfId="189" applyNumberFormat="1" applyFill="1" applyBorder="1" applyAlignment="1">
      <alignment vertical="top"/>
    </xf>
    <xf numFmtId="4" fontId="0" fillId="0" borderId="0" xfId="0" applyNumberFormat="1" applyFill="1" applyBorder="1" applyAlignment="1">
      <alignment vertical="top"/>
    </xf>
    <xf numFmtId="164" fontId="13" fillId="0" borderId="0" xfId="0" applyNumberFormat="1" applyFont="1" applyFill="1" applyBorder="1" applyAlignment="1">
      <alignment vertical="top"/>
    </xf>
    <xf numFmtId="0" fontId="15" fillId="0" borderId="0" xfId="0" applyFont="1" applyFill="1" applyBorder="1" applyAlignment="1">
      <alignment vertical="top"/>
    </xf>
    <xf numFmtId="0" fontId="21" fillId="0" borderId="0" xfId="189" applyFont="1" applyFill="1" applyBorder="1" applyAlignment="1">
      <alignment horizontal="left" vertical="top"/>
    </xf>
    <xf numFmtId="0" fontId="15" fillId="0" borderId="0" xfId="189" applyFill="1" applyBorder="1" applyAlignment="1">
      <alignment horizontal="center" vertical="top"/>
    </xf>
    <xf numFmtId="1" fontId="15" fillId="0" borderId="0" xfId="189" applyNumberFormat="1" applyFill="1" applyBorder="1" applyAlignment="1">
      <alignment vertical="top"/>
    </xf>
    <xf numFmtId="1" fontId="15" fillId="0" borderId="0" xfId="189" applyNumberFormat="1" applyFill="1" applyBorder="1" applyAlignment="1">
      <alignment horizontal="right" vertical="top"/>
    </xf>
    <xf numFmtId="1" fontId="0" fillId="0" borderId="0" xfId="0" applyNumberFormat="1" applyFill="1" applyBorder="1" applyAlignment="1">
      <alignment vertical="top"/>
    </xf>
    <xf numFmtId="0" fontId="15" fillId="0" borderId="11" xfId="189" applyFill="1" applyBorder="1" applyAlignment="1">
      <alignment horizontal="center" vertical="top"/>
    </xf>
    <xf numFmtId="0" fontId="15" fillId="0" borderId="11" xfId="189" applyFill="1" applyBorder="1" applyAlignment="1">
      <alignment vertical="top"/>
    </xf>
    <xf numFmtId="1" fontId="0" fillId="0" borderId="11" xfId="0" applyNumberFormat="1" applyFill="1" applyBorder="1" applyAlignment="1">
      <alignment vertical="top"/>
    </xf>
    <xf numFmtId="3" fontId="21" fillId="0" borderId="0" xfId="0" applyNumberFormat="1" applyFont="1" applyFill="1" applyBorder="1" applyAlignment="1">
      <alignment horizontal="left" vertical="top"/>
    </xf>
    <xf numFmtId="4" fontId="13" fillId="0" borderId="0" xfId="0" applyNumberFormat="1" applyFont="1" applyFill="1" applyBorder="1" applyAlignment="1">
      <alignment vertical="top"/>
    </xf>
    <xf numFmtId="0" fontId="0" fillId="0" borderId="0" xfId="0" applyFill="1" applyBorder="1" applyAlignment="1">
      <alignment horizontal="left" vertical="top"/>
    </xf>
    <xf numFmtId="0" fontId="47" fillId="0" borderId="0" xfId="0" applyFont="1" applyFill="1" applyBorder="1" applyAlignment="1">
      <alignment horizontal="center" vertical="top"/>
    </xf>
    <xf numFmtId="0" fontId="13" fillId="0" borderId="0" xfId="0" applyFont="1" applyFill="1" applyBorder="1" applyAlignment="1">
      <alignment horizontal="justify" vertical="top"/>
    </xf>
    <xf numFmtId="0" fontId="13" fillId="0" borderId="0" xfId="0" applyFont="1" applyFill="1" applyBorder="1" applyAlignment="1">
      <alignment horizontal="left" vertical="top"/>
    </xf>
    <xf numFmtId="1" fontId="13" fillId="0" borderId="0" xfId="0" applyNumberFormat="1" applyFont="1" applyFill="1" applyBorder="1" applyAlignment="1">
      <alignment horizontal="right" vertical="top"/>
    </xf>
    <xf numFmtId="0" fontId="13" fillId="0" borderId="0" xfId="0" applyFont="1" applyFill="1" applyBorder="1" applyAlignment="1">
      <alignment horizontal="right" vertical="top"/>
    </xf>
    <xf numFmtId="3" fontId="15" fillId="0" borderId="0" xfId="0" applyNumberFormat="1" applyFont="1" applyFill="1" applyBorder="1" applyAlignment="1">
      <alignment horizontal="right" vertical="top"/>
    </xf>
    <xf numFmtId="0" fontId="15" fillId="0" borderId="0" xfId="0" applyFont="1" applyFill="1" applyBorder="1" applyAlignment="1">
      <alignment horizontal="left" vertical="top"/>
    </xf>
    <xf numFmtId="164" fontId="15" fillId="0" borderId="0" xfId="0" applyNumberFormat="1" applyFont="1" applyFill="1" applyBorder="1" applyAlignment="1">
      <alignment vertical="top"/>
    </xf>
    <xf numFmtId="0" fontId="0" fillId="0" borderId="11" xfId="0" applyFill="1" applyBorder="1" applyAlignment="1">
      <alignment horizontal="left" vertical="top"/>
    </xf>
    <xf numFmtId="0" fontId="0" fillId="0" borderId="11" xfId="0" applyFill="1" applyBorder="1" applyAlignment="1">
      <alignment vertical="top"/>
    </xf>
    <xf numFmtId="3" fontId="0" fillId="0" borderId="11" xfId="0" applyNumberFormat="1" applyFill="1" applyBorder="1" applyAlignment="1">
      <alignment vertical="top"/>
    </xf>
    <xf numFmtId="4" fontId="0" fillId="0" borderId="11" xfId="0" applyNumberFormat="1" applyFill="1" applyBorder="1" applyAlignment="1">
      <alignment vertical="top"/>
    </xf>
    <xf numFmtId="164" fontId="0" fillId="0" borderId="11" xfId="0" applyNumberFormat="1" applyFill="1" applyBorder="1" applyAlignment="1">
      <alignment vertical="top"/>
    </xf>
    <xf numFmtId="0" fontId="21" fillId="0" borderId="0" xfId="0" applyFont="1" applyFill="1" applyBorder="1" applyAlignment="1">
      <alignment vertical="top"/>
    </xf>
    <xf numFmtId="4" fontId="21" fillId="0" borderId="0" xfId="0" applyNumberFormat="1" applyFont="1" applyFill="1" applyBorder="1" applyAlignment="1">
      <alignment vertical="top"/>
    </xf>
    <xf numFmtId="0" fontId="46" fillId="0" borderId="0" xfId="0" applyFont="1" applyFill="1" applyBorder="1" applyAlignment="1">
      <alignment vertical="top"/>
    </xf>
    <xf numFmtId="4" fontId="15" fillId="0" borderId="11" xfId="0" applyNumberFormat="1" applyFont="1" applyFill="1" applyBorder="1" applyAlignment="1">
      <alignment vertical="top"/>
    </xf>
    <xf numFmtId="0" fontId="24" fillId="0" borderId="0" xfId="0" applyFont="1" applyFill="1" applyBorder="1" applyAlignment="1">
      <alignment vertical="top"/>
    </xf>
    <xf numFmtId="0" fontId="0" fillId="0" borderId="0" xfId="0" applyFill="1" applyBorder="1" applyAlignment="1">
      <alignment horizontal="right" vertical="top"/>
    </xf>
    <xf numFmtId="0" fontId="13" fillId="0" borderId="0" xfId="0" applyFont="1" applyFill="1" applyBorder="1" applyAlignment="1">
      <alignment vertical="top"/>
    </xf>
    <xf numFmtId="0" fontId="24" fillId="0" borderId="0" xfId="0" applyFont="1" applyFill="1" applyBorder="1" applyAlignment="1">
      <alignment horizontal="center" vertical="top"/>
    </xf>
    <xf numFmtId="164" fontId="46"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applyBorder="1" applyAlignment="1">
      <alignment horizontal="center" vertical="top"/>
    </xf>
    <xf numFmtId="0" fontId="4" fillId="0" borderId="0" xfId="608" applyFill="1" applyBorder="1" applyAlignment="1">
      <alignment vertical="top"/>
    </xf>
    <xf numFmtId="164" fontId="15" fillId="0" borderId="0" xfId="0" applyNumberFormat="1" applyFont="1" applyFill="1" applyBorder="1" applyAlignment="1">
      <alignment horizontal="right" vertical="top"/>
    </xf>
    <xf numFmtId="164" fontId="15" fillId="0" borderId="11" xfId="0" applyNumberFormat="1" applyFont="1" applyFill="1" applyBorder="1" applyAlignment="1">
      <alignment vertical="top"/>
    </xf>
    <xf numFmtId="164" fontId="15" fillId="0" borderId="11" xfId="0" applyNumberFormat="1" applyFont="1" applyFill="1" applyBorder="1" applyAlignment="1">
      <alignment horizontal="right" vertical="top"/>
    </xf>
    <xf numFmtId="0" fontId="24" fillId="0" borderId="0" xfId="189" applyFont="1" applyFill="1" applyBorder="1" applyAlignment="1">
      <alignment horizontal="center" vertical="top"/>
    </xf>
    <xf numFmtId="0" fontId="24" fillId="0" borderId="0" xfId="189" applyFont="1" applyFill="1" applyBorder="1" applyAlignment="1">
      <alignment vertical="top"/>
    </xf>
    <xf numFmtId="0" fontId="13" fillId="0" borderId="0" xfId="189" applyFont="1" applyFill="1" applyBorder="1" applyAlignment="1">
      <alignment horizontal="left" vertical="top"/>
    </xf>
    <xf numFmtId="0" fontId="13" fillId="0" borderId="0" xfId="189" applyFont="1" applyFill="1" applyBorder="1" applyAlignment="1">
      <alignment vertical="top"/>
    </xf>
    <xf numFmtId="164" fontId="13" fillId="0" borderId="0" xfId="189" applyNumberFormat="1" applyFont="1" applyFill="1" applyBorder="1" applyAlignment="1">
      <alignment horizontal="right" vertical="top"/>
    </xf>
    <xf numFmtId="0" fontId="15" fillId="0" borderId="0" xfId="189" applyFill="1" applyBorder="1" applyAlignment="1">
      <alignment horizontal="left" vertical="top"/>
    </xf>
    <xf numFmtId="164" fontId="15" fillId="0" borderId="0" xfId="189" applyNumberFormat="1" applyFill="1" applyBorder="1" applyAlignment="1">
      <alignment horizontal="right" vertical="top"/>
    </xf>
    <xf numFmtId="0" fontId="15" fillId="0" borderId="11" xfId="189" applyFill="1" applyBorder="1" applyAlignment="1">
      <alignment horizontal="left" vertical="top"/>
    </xf>
    <xf numFmtId="164" fontId="15" fillId="0" borderId="11" xfId="189" applyNumberFormat="1" applyFill="1" applyBorder="1" applyAlignment="1">
      <alignment horizontal="right" vertical="top"/>
    </xf>
    <xf numFmtId="3" fontId="15" fillId="0" borderId="0" xfId="189" applyNumberFormat="1" applyFill="1" applyBorder="1" applyAlignment="1">
      <alignment vertical="top"/>
    </xf>
    <xf numFmtId="0" fontId="15" fillId="0" borderId="0" xfId="189" applyFill="1" applyBorder="1" applyAlignment="1">
      <alignment horizontal="right" vertical="top"/>
    </xf>
    <xf numFmtId="3" fontId="15" fillId="0" borderId="0" xfId="189" applyNumberFormat="1" applyFill="1" applyBorder="1" applyAlignment="1">
      <alignment horizontal="right" vertical="top"/>
    </xf>
    <xf numFmtId="3" fontId="46" fillId="0" borderId="0" xfId="0" applyNumberFormat="1" applyFont="1" applyFill="1" applyBorder="1" applyAlignment="1">
      <alignment vertical="top"/>
    </xf>
    <xf numFmtId="0" fontId="18" fillId="0" borderId="0" xfId="0" applyFont="1" applyFill="1" applyBorder="1" applyAlignment="1">
      <alignment vertical="top"/>
    </xf>
    <xf numFmtId="0" fontId="48" fillId="0" borderId="0" xfId="0" applyFont="1" applyFill="1" applyBorder="1" applyAlignment="1">
      <alignment vertical="top"/>
    </xf>
    <xf numFmtId="0" fontId="13" fillId="0" borderId="1" xfId="0" applyFont="1" applyFill="1" applyBorder="1" applyAlignment="1">
      <alignment horizontal="right" vertical="top"/>
    </xf>
    <xf numFmtId="3" fontId="16" fillId="0" borderId="0" xfId="0" applyNumberFormat="1" applyFont="1" applyFill="1" applyBorder="1" applyAlignment="1">
      <alignment vertical="top"/>
    </xf>
    <xf numFmtId="3" fontId="22" fillId="0" borderId="0" xfId="4" applyNumberFormat="1" applyFill="1" applyBorder="1" applyAlignment="1">
      <alignment vertical="top"/>
    </xf>
    <xf numFmtId="164" fontId="22" fillId="0" borderId="0" xfId="4" applyNumberFormat="1" applyFill="1" applyBorder="1" applyAlignment="1">
      <alignment vertical="top"/>
    </xf>
    <xf numFmtId="3" fontId="15" fillId="0" borderId="0" xfId="0" applyNumberFormat="1" applyFont="1" applyFill="1" applyBorder="1" applyAlignment="1">
      <alignment vertical="top"/>
    </xf>
    <xf numFmtId="3" fontId="13" fillId="0" borderId="11" xfId="0" applyNumberFormat="1" applyFont="1" applyFill="1" applyBorder="1" applyAlignment="1">
      <alignment vertical="top"/>
    </xf>
    <xf numFmtId="3" fontId="13" fillId="0" borderId="11" xfId="4" applyNumberFormat="1" applyFont="1" applyFill="1" applyBorder="1" applyAlignment="1">
      <alignment vertical="top"/>
    </xf>
    <xf numFmtId="164" fontId="13" fillId="0" borderId="11" xfId="4" applyNumberFormat="1" applyFont="1" applyFill="1" applyBorder="1" applyAlignment="1">
      <alignment vertical="top"/>
    </xf>
    <xf numFmtId="164" fontId="13" fillId="0" borderId="11" xfId="0" applyNumberFormat="1" applyFont="1" applyFill="1" applyBorder="1" applyAlignment="1">
      <alignment vertical="top"/>
    </xf>
    <xf numFmtId="0" fontId="16" fillId="0" borderId="0" xfId="189" quotePrefix="1" applyFont="1" applyFill="1" applyBorder="1" applyAlignment="1">
      <alignment vertical="top"/>
    </xf>
    <xf numFmtId="3" fontId="15" fillId="0" borderId="0" xfId="105" applyNumberFormat="1" applyFill="1" applyBorder="1" applyAlignment="1">
      <alignment vertical="top"/>
    </xf>
    <xf numFmtId="0" fontId="15" fillId="0" borderId="0" xfId="189" quotePrefix="1" applyFill="1" applyBorder="1" applyAlignment="1">
      <alignment vertical="top"/>
    </xf>
    <xf numFmtId="0" fontId="13" fillId="0" borderId="11" xfId="189" applyFont="1" applyFill="1" applyBorder="1" applyAlignment="1">
      <alignment vertical="top"/>
    </xf>
    <xf numFmtId="3" fontId="13" fillId="0" borderId="11" xfId="105" applyNumberFormat="1" applyFont="1" applyFill="1" applyBorder="1" applyAlignment="1">
      <alignment vertical="top"/>
    </xf>
    <xf numFmtId="0" fontId="46" fillId="0" borderId="0" xfId="189" applyFont="1" applyFill="1" applyBorder="1" applyAlignment="1">
      <alignment vertical="top"/>
    </xf>
    <xf numFmtId="0" fontId="18" fillId="0" borderId="0" xfId="0" applyFont="1" applyFill="1" applyBorder="1" applyAlignment="1">
      <alignment vertical="top"/>
    </xf>
    <xf numFmtId="1" fontId="13" fillId="0" borderId="0" xfId="0" applyNumberFormat="1" applyFont="1" applyFill="1" applyBorder="1" applyAlignment="1">
      <alignment horizontal="justify" vertical="top"/>
    </xf>
    <xf numFmtId="167" fontId="46" fillId="0" borderId="0" xfId="0" applyNumberFormat="1" applyFont="1" applyFill="1" applyBorder="1" applyAlignment="1">
      <alignment vertical="top"/>
    </xf>
    <xf numFmtId="0" fontId="38" fillId="0" borderId="0" xfId="608" applyFont="1" applyFill="1" applyBorder="1" applyAlignment="1">
      <alignment vertical="top"/>
    </xf>
    <xf numFmtId="4" fontId="46" fillId="0" borderId="0" xfId="0" applyNumberFormat="1" applyFont="1" applyFill="1" applyBorder="1" applyAlignment="1">
      <alignment vertical="top"/>
    </xf>
    <xf numFmtId="4" fontId="61" fillId="0" borderId="0" xfId="0" applyNumberFormat="1" applyFont="1" applyFill="1" applyBorder="1" applyAlignment="1">
      <alignment vertical="top"/>
    </xf>
    <xf numFmtId="4" fontId="48" fillId="0" borderId="0" xfId="0" applyNumberFormat="1" applyFont="1" applyFill="1" applyBorder="1" applyAlignment="1">
      <alignment vertical="top"/>
    </xf>
    <xf numFmtId="0" fontId="15" fillId="0" borderId="0" xfId="0" applyFont="1" applyFill="1" applyBorder="1" applyAlignment="1">
      <alignment horizontal="center" vertical="top"/>
    </xf>
    <xf numFmtId="1" fontId="15" fillId="0" borderId="11" xfId="0" applyNumberFormat="1" applyFont="1" applyFill="1" applyBorder="1" applyAlignment="1">
      <alignment vertical="top"/>
    </xf>
    <xf numFmtId="0" fontId="15" fillId="0" borderId="11" xfId="0" applyFont="1" applyFill="1" applyBorder="1" applyAlignment="1">
      <alignment horizontal="center" vertical="top"/>
    </xf>
    <xf numFmtId="1" fontId="15" fillId="0" borderId="0" xfId="0" applyNumberFormat="1" applyFont="1" applyFill="1" applyBorder="1" applyAlignment="1">
      <alignment vertical="top"/>
    </xf>
    <xf numFmtId="3" fontId="15" fillId="0" borderId="11" xfId="0" applyNumberFormat="1" applyFont="1" applyFill="1" applyBorder="1" applyAlignment="1">
      <alignment vertical="top"/>
    </xf>
    <xf numFmtId="0" fontId="13" fillId="0" borderId="0" xfId="0" applyFont="1" applyAlignment="1">
      <alignment vertical="top" wrapText="1"/>
    </xf>
    <xf numFmtId="3" fontId="0" fillId="0" borderId="0" xfId="0" applyNumberFormat="1" applyFont="1" applyBorder="1" applyAlignment="1">
      <alignment horizontal="left" wrapText="1"/>
    </xf>
    <xf numFmtId="4" fontId="0" fillId="0" borderId="0" xfId="0" applyNumberFormat="1" applyFill="1" applyBorder="1" applyAlignment="1">
      <alignment horizontal="right" vertical="top"/>
    </xf>
    <xf numFmtId="0" fontId="18" fillId="0" borderId="0" xfId="0" applyFont="1" applyFill="1" applyBorder="1" applyAlignment="1">
      <alignment horizontal="left" vertical="top"/>
    </xf>
    <xf numFmtId="0" fontId="18" fillId="0" borderId="0" xfId="0" applyFont="1" applyFill="1" applyBorder="1" applyAlignment="1">
      <alignment vertical="top"/>
    </xf>
    <xf numFmtId="0" fontId="25" fillId="0" borderId="0" xfId="1" applyFont="1" applyAlignment="1" applyProtection="1"/>
    <xf numFmtId="0" fontId="54" fillId="34" borderId="0" xfId="0" applyFont="1" applyFill="1" applyAlignment="1">
      <alignment horizontal="left"/>
    </xf>
    <xf numFmtId="0" fontId="13" fillId="0" borderId="1" xfId="189" applyFont="1" applyFill="1" applyBorder="1" applyAlignment="1">
      <alignment horizontal="center" vertical="top"/>
    </xf>
    <xf numFmtId="0" fontId="13" fillId="0" borderId="1" xfId="189" applyFont="1" applyFill="1" applyBorder="1" applyAlignment="1">
      <alignment horizontal="center" vertical="top" wrapText="1"/>
    </xf>
    <xf numFmtId="0" fontId="13" fillId="0" borderId="1" xfId="189"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Border="1" applyAlignment="1">
      <alignment vertical="top"/>
    </xf>
    <xf numFmtId="0" fontId="21" fillId="0" borderId="0" xfId="0" applyFont="1" applyFill="1" applyBorder="1" applyAlignment="1">
      <alignment horizontal="left" vertical="top"/>
    </xf>
    <xf numFmtId="0" fontId="0" fillId="0" borderId="1" xfId="0" applyFill="1" applyBorder="1" applyAlignment="1">
      <alignment horizontal="center" vertical="top"/>
    </xf>
    <xf numFmtId="165" fontId="13" fillId="0" borderId="1" xfId="0" applyNumberFormat="1" applyFont="1" applyFill="1" applyBorder="1" applyAlignment="1">
      <alignment horizontal="left" vertical="top" wrapText="1"/>
    </xf>
    <xf numFmtId="0" fontId="0" fillId="0" borderId="1" xfId="0" applyFill="1" applyBorder="1" applyAlignment="1">
      <alignment vertical="top"/>
    </xf>
    <xf numFmtId="0" fontId="13" fillId="0" borderId="1" xfId="0" applyFont="1" applyFill="1" applyBorder="1" applyAlignment="1">
      <alignment horizontal="right" vertical="top" wrapText="1"/>
    </xf>
    <xf numFmtId="0" fontId="0" fillId="0" borderId="1" xfId="0" applyFill="1" applyBorder="1" applyAlignment="1">
      <alignment horizontal="right" vertical="top" wrapText="1"/>
    </xf>
  </cellXfs>
  <cellStyles count="2328">
    <cellStyle name="20 % - Akzent1" xfId="22" builtinId="30" customBuiltin="1"/>
    <cellStyle name="20 % - Akzent1 10" xfId="1182"/>
    <cellStyle name="20 % - Akzent1 11" xfId="1755"/>
    <cellStyle name="20 % - Akzent1 2" xfId="49"/>
    <cellStyle name="20 % - Akzent1 2 2" xfId="122"/>
    <cellStyle name="20 % - Akzent1 2 2 2" xfId="267"/>
    <cellStyle name="20 % - Akzent1 2 2 2 2" xfId="554"/>
    <cellStyle name="20 % - Akzent1 2 2 2 2 2" xfId="609"/>
    <cellStyle name="20 % - Akzent1 2 2 2 2 3" xfId="1700"/>
    <cellStyle name="20 % - Akzent1 2 2 2 2 4" xfId="2271"/>
    <cellStyle name="20 % - Akzent1 2 2 2 3" xfId="610"/>
    <cellStyle name="20 % - Akzent1 2 2 2 4" xfId="1414"/>
    <cellStyle name="20 % - Akzent1 2 2 2 5" xfId="1985"/>
    <cellStyle name="20 % - Akzent1 2 2 3" xfId="411"/>
    <cellStyle name="20 % - Akzent1 2 2 3 2" xfId="611"/>
    <cellStyle name="20 % - Akzent1 2 2 3 3" xfId="1557"/>
    <cellStyle name="20 % - Akzent1 2 2 3 4" xfId="2128"/>
    <cellStyle name="20 % - Akzent1 2 2 4" xfId="612"/>
    <cellStyle name="20 % - Akzent1 2 2 5" xfId="1271"/>
    <cellStyle name="20 % - Akzent1 2 2 6" xfId="1842"/>
    <cellStyle name="20 % - Akzent1 2 3" xfId="196"/>
    <cellStyle name="20 % - Akzent1 2 3 2" xfId="483"/>
    <cellStyle name="20 % - Akzent1 2 3 2 2" xfId="613"/>
    <cellStyle name="20 % - Akzent1 2 3 2 3" xfId="1629"/>
    <cellStyle name="20 % - Akzent1 2 3 2 4" xfId="2200"/>
    <cellStyle name="20 % - Akzent1 2 3 3" xfId="614"/>
    <cellStyle name="20 % - Akzent1 2 3 4" xfId="1343"/>
    <cellStyle name="20 % - Akzent1 2 3 5" xfId="1914"/>
    <cellStyle name="20 % - Akzent1 2 4" xfId="340"/>
    <cellStyle name="20 % - Akzent1 2 4 2" xfId="615"/>
    <cellStyle name="20 % - Akzent1 2 4 3" xfId="1486"/>
    <cellStyle name="20 % - Akzent1 2 4 4" xfId="2057"/>
    <cellStyle name="20 % - Akzent1 2 5" xfId="616"/>
    <cellStyle name="20 % - Akzent1 2 6" xfId="1200"/>
    <cellStyle name="20 % - Akzent1 2 7" xfId="1771"/>
    <cellStyle name="20 % - Akzent1 3" xfId="63"/>
    <cellStyle name="20 % - Akzent1 3 2" xfId="136"/>
    <cellStyle name="20 % - Akzent1 3 2 2" xfId="281"/>
    <cellStyle name="20 % - Akzent1 3 2 2 2" xfId="568"/>
    <cellStyle name="20 % - Akzent1 3 2 2 2 2" xfId="617"/>
    <cellStyle name="20 % - Akzent1 3 2 2 2 3" xfId="1714"/>
    <cellStyle name="20 % - Akzent1 3 2 2 2 4" xfId="2285"/>
    <cellStyle name="20 % - Akzent1 3 2 2 3" xfId="618"/>
    <cellStyle name="20 % - Akzent1 3 2 2 4" xfId="1428"/>
    <cellStyle name="20 % - Akzent1 3 2 2 5" xfId="1999"/>
    <cellStyle name="20 % - Akzent1 3 2 3" xfId="425"/>
    <cellStyle name="20 % - Akzent1 3 2 3 2" xfId="619"/>
    <cellStyle name="20 % - Akzent1 3 2 3 3" xfId="1571"/>
    <cellStyle name="20 % - Akzent1 3 2 3 4" xfId="2142"/>
    <cellStyle name="20 % - Akzent1 3 2 4" xfId="620"/>
    <cellStyle name="20 % - Akzent1 3 2 5" xfId="1285"/>
    <cellStyle name="20 % - Akzent1 3 2 6" xfId="1856"/>
    <cellStyle name="20 % - Akzent1 3 3" xfId="210"/>
    <cellStyle name="20 % - Akzent1 3 3 2" xfId="497"/>
    <cellStyle name="20 % - Akzent1 3 3 2 2" xfId="621"/>
    <cellStyle name="20 % - Akzent1 3 3 2 3" xfId="1643"/>
    <cellStyle name="20 % - Akzent1 3 3 2 4" xfId="2214"/>
    <cellStyle name="20 % - Akzent1 3 3 3" xfId="622"/>
    <cellStyle name="20 % - Akzent1 3 3 4" xfId="1357"/>
    <cellStyle name="20 % - Akzent1 3 3 5" xfId="1928"/>
    <cellStyle name="20 % - Akzent1 3 4" xfId="354"/>
    <cellStyle name="20 % - Akzent1 3 4 2" xfId="623"/>
    <cellStyle name="20 % - Akzent1 3 4 3" xfId="1500"/>
    <cellStyle name="20 % - Akzent1 3 4 4" xfId="2071"/>
    <cellStyle name="20 % - Akzent1 3 5" xfId="624"/>
    <cellStyle name="20 % - Akzent1 3 6" xfId="1214"/>
    <cellStyle name="20 % - Akzent1 3 7" xfId="1785"/>
    <cellStyle name="20 % - Akzent1 4" xfId="77"/>
    <cellStyle name="20 % - Akzent1 4 2" xfId="150"/>
    <cellStyle name="20 % - Akzent1 4 2 2" xfId="295"/>
    <cellStyle name="20 % - Akzent1 4 2 2 2" xfId="582"/>
    <cellStyle name="20 % - Akzent1 4 2 2 2 2" xfId="625"/>
    <cellStyle name="20 % - Akzent1 4 2 2 2 3" xfId="1728"/>
    <cellStyle name="20 % - Akzent1 4 2 2 2 4" xfId="2299"/>
    <cellStyle name="20 % - Akzent1 4 2 2 3" xfId="626"/>
    <cellStyle name="20 % - Akzent1 4 2 2 4" xfId="1442"/>
    <cellStyle name="20 % - Akzent1 4 2 2 5" xfId="2013"/>
    <cellStyle name="20 % - Akzent1 4 2 3" xfId="439"/>
    <cellStyle name="20 % - Akzent1 4 2 3 2" xfId="627"/>
    <cellStyle name="20 % - Akzent1 4 2 3 3" xfId="1585"/>
    <cellStyle name="20 % - Akzent1 4 2 3 4" xfId="2156"/>
    <cellStyle name="20 % - Akzent1 4 2 4" xfId="628"/>
    <cellStyle name="20 % - Akzent1 4 2 5" xfId="1299"/>
    <cellStyle name="20 % - Akzent1 4 2 6" xfId="1870"/>
    <cellStyle name="20 % - Akzent1 4 3" xfId="224"/>
    <cellStyle name="20 % - Akzent1 4 3 2" xfId="511"/>
    <cellStyle name="20 % - Akzent1 4 3 2 2" xfId="629"/>
    <cellStyle name="20 % - Akzent1 4 3 2 3" xfId="1657"/>
    <cellStyle name="20 % - Akzent1 4 3 2 4" xfId="2228"/>
    <cellStyle name="20 % - Akzent1 4 3 3" xfId="630"/>
    <cellStyle name="20 % - Akzent1 4 3 4" xfId="1371"/>
    <cellStyle name="20 % - Akzent1 4 3 5" xfId="1942"/>
    <cellStyle name="20 % - Akzent1 4 4" xfId="368"/>
    <cellStyle name="20 % - Akzent1 4 4 2" xfId="631"/>
    <cellStyle name="20 % - Akzent1 4 4 3" xfId="1514"/>
    <cellStyle name="20 % - Akzent1 4 4 4" xfId="2085"/>
    <cellStyle name="20 % - Akzent1 4 5" xfId="632"/>
    <cellStyle name="20 % - Akzent1 4 6" xfId="1228"/>
    <cellStyle name="20 % - Akzent1 4 7" xfId="1799"/>
    <cellStyle name="20 % - Akzent1 5" xfId="91"/>
    <cellStyle name="20 % - Akzent1 5 2" xfId="164"/>
    <cellStyle name="20 % - Akzent1 5 2 2" xfId="309"/>
    <cellStyle name="20 % - Akzent1 5 2 2 2" xfId="596"/>
    <cellStyle name="20 % - Akzent1 5 2 2 2 2" xfId="633"/>
    <cellStyle name="20 % - Akzent1 5 2 2 2 3" xfId="1742"/>
    <cellStyle name="20 % - Akzent1 5 2 2 2 4" xfId="2313"/>
    <cellStyle name="20 % - Akzent1 5 2 2 3" xfId="634"/>
    <cellStyle name="20 % - Akzent1 5 2 2 4" xfId="1456"/>
    <cellStyle name="20 % - Akzent1 5 2 2 5" xfId="2027"/>
    <cellStyle name="20 % - Akzent1 5 2 3" xfId="453"/>
    <cellStyle name="20 % - Akzent1 5 2 3 2" xfId="635"/>
    <cellStyle name="20 % - Akzent1 5 2 3 3" xfId="1599"/>
    <cellStyle name="20 % - Akzent1 5 2 3 4" xfId="2170"/>
    <cellStyle name="20 % - Akzent1 5 2 4" xfId="636"/>
    <cellStyle name="20 % - Akzent1 5 2 5" xfId="1313"/>
    <cellStyle name="20 % - Akzent1 5 2 6" xfId="1884"/>
    <cellStyle name="20 % - Akzent1 5 3" xfId="238"/>
    <cellStyle name="20 % - Akzent1 5 3 2" xfId="525"/>
    <cellStyle name="20 % - Akzent1 5 3 2 2" xfId="637"/>
    <cellStyle name="20 % - Akzent1 5 3 2 3" xfId="1671"/>
    <cellStyle name="20 % - Akzent1 5 3 2 4" xfId="2242"/>
    <cellStyle name="20 % - Akzent1 5 3 3" xfId="638"/>
    <cellStyle name="20 % - Akzent1 5 3 4" xfId="1385"/>
    <cellStyle name="20 % - Akzent1 5 3 5" xfId="1956"/>
    <cellStyle name="20 % - Akzent1 5 4" xfId="382"/>
    <cellStyle name="20 % - Akzent1 5 4 2" xfId="639"/>
    <cellStyle name="20 % - Akzent1 5 4 3" xfId="1528"/>
    <cellStyle name="20 % - Akzent1 5 4 4" xfId="2099"/>
    <cellStyle name="20 % - Akzent1 5 5" xfId="640"/>
    <cellStyle name="20 % - Akzent1 5 6" xfId="1242"/>
    <cellStyle name="20 % - Akzent1 5 7" xfId="1813"/>
    <cellStyle name="20 % - Akzent1 6" xfId="106"/>
    <cellStyle name="20 % - Akzent1 6 2" xfId="251"/>
    <cellStyle name="20 % - Akzent1 6 2 2" xfId="538"/>
    <cellStyle name="20 % - Akzent1 6 2 2 2" xfId="641"/>
    <cellStyle name="20 % - Akzent1 6 2 2 3" xfId="1684"/>
    <cellStyle name="20 % - Akzent1 6 2 2 4" xfId="2255"/>
    <cellStyle name="20 % - Akzent1 6 2 3" xfId="642"/>
    <cellStyle name="20 % - Akzent1 6 2 4" xfId="1398"/>
    <cellStyle name="20 % - Akzent1 6 2 5" xfId="1969"/>
    <cellStyle name="20 % - Akzent1 6 3" xfId="395"/>
    <cellStyle name="20 % - Akzent1 6 3 2" xfId="643"/>
    <cellStyle name="20 % - Akzent1 6 3 3" xfId="1541"/>
    <cellStyle name="20 % - Akzent1 6 3 4" xfId="2112"/>
    <cellStyle name="20 % - Akzent1 6 4" xfId="644"/>
    <cellStyle name="20 % - Akzent1 6 5" xfId="1255"/>
    <cellStyle name="20 % - Akzent1 6 6" xfId="1826"/>
    <cellStyle name="20 % - Akzent1 7" xfId="177"/>
    <cellStyle name="20 % - Akzent1 7 2" xfId="466"/>
    <cellStyle name="20 % - Akzent1 7 2 2" xfId="645"/>
    <cellStyle name="20 % - Akzent1 7 2 3" xfId="1612"/>
    <cellStyle name="20 % - Akzent1 7 2 4" xfId="2183"/>
    <cellStyle name="20 % - Akzent1 7 3" xfId="646"/>
    <cellStyle name="20 % - Akzent1 7 4" xfId="1326"/>
    <cellStyle name="20 % - Akzent1 7 5" xfId="1897"/>
    <cellStyle name="20 % - Akzent1 8" xfId="322"/>
    <cellStyle name="20 % - Akzent1 8 2" xfId="647"/>
    <cellStyle name="20 % - Akzent1 8 3" xfId="1469"/>
    <cellStyle name="20 % - Akzent1 8 4" xfId="2040"/>
    <cellStyle name="20 % - Akzent1 9" xfId="648"/>
    <cellStyle name="20 % - Akzent2" xfId="26" builtinId="34" customBuiltin="1"/>
    <cellStyle name="20 % - Akzent2 10" xfId="1184"/>
    <cellStyle name="20 % - Akzent2 11" xfId="1757"/>
    <cellStyle name="20 % - Akzent2 2" xfId="51"/>
    <cellStyle name="20 % - Akzent2 2 2" xfId="124"/>
    <cellStyle name="20 % - Akzent2 2 2 2" xfId="269"/>
    <cellStyle name="20 % - Akzent2 2 2 2 2" xfId="556"/>
    <cellStyle name="20 % - Akzent2 2 2 2 2 2" xfId="649"/>
    <cellStyle name="20 % - Akzent2 2 2 2 2 3" xfId="1702"/>
    <cellStyle name="20 % - Akzent2 2 2 2 2 4" xfId="2273"/>
    <cellStyle name="20 % - Akzent2 2 2 2 3" xfId="650"/>
    <cellStyle name="20 % - Akzent2 2 2 2 4" xfId="1416"/>
    <cellStyle name="20 % - Akzent2 2 2 2 5" xfId="1987"/>
    <cellStyle name="20 % - Akzent2 2 2 3" xfId="413"/>
    <cellStyle name="20 % - Akzent2 2 2 3 2" xfId="651"/>
    <cellStyle name="20 % - Akzent2 2 2 3 3" xfId="1559"/>
    <cellStyle name="20 % - Akzent2 2 2 3 4" xfId="2130"/>
    <cellStyle name="20 % - Akzent2 2 2 4" xfId="652"/>
    <cellStyle name="20 % - Akzent2 2 2 5" xfId="1273"/>
    <cellStyle name="20 % - Akzent2 2 2 6" xfId="1844"/>
    <cellStyle name="20 % - Akzent2 2 3" xfId="198"/>
    <cellStyle name="20 % - Akzent2 2 3 2" xfId="485"/>
    <cellStyle name="20 % - Akzent2 2 3 2 2" xfId="653"/>
    <cellStyle name="20 % - Akzent2 2 3 2 3" xfId="1631"/>
    <cellStyle name="20 % - Akzent2 2 3 2 4" xfId="2202"/>
    <cellStyle name="20 % - Akzent2 2 3 3" xfId="654"/>
    <cellStyle name="20 % - Akzent2 2 3 4" xfId="1345"/>
    <cellStyle name="20 % - Akzent2 2 3 5" xfId="1916"/>
    <cellStyle name="20 % - Akzent2 2 4" xfId="342"/>
    <cellStyle name="20 % - Akzent2 2 4 2" xfId="655"/>
    <cellStyle name="20 % - Akzent2 2 4 3" xfId="1488"/>
    <cellStyle name="20 % - Akzent2 2 4 4" xfId="2059"/>
    <cellStyle name="20 % - Akzent2 2 5" xfId="656"/>
    <cellStyle name="20 % - Akzent2 2 6" xfId="1202"/>
    <cellStyle name="20 % - Akzent2 2 7" xfId="1773"/>
    <cellStyle name="20 % - Akzent2 3" xfId="65"/>
    <cellStyle name="20 % - Akzent2 3 2" xfId="138"/>
    <cellStyle name="20 % - Akzent2 3 2 2" xfId="283"/>
    <cellStyle name="20 % - Akzent2 3 2 2 2" xfId="570"/>
    <cellStyle name="20 % - Akzent2 3 2 2 2 2" xfId="657"/>
    <cellStyle name="20 % - Akzent2 3 2 2 2 3" xfId="1716"/>
    <cellStyle name="20 % - Akzent2 3 2 2 2 4" xfId="2287"/>
    <cellStyle name="20 % - Akzent2 3 2 2 3" xfId="658"/>
    <cellStyle name="20 % - Akzent2 3 2 2 4" xfId="1430"/>
    <cellStyle name="20 % - Akzent2 3 2 2 5" xfId="2001"/>
    <cellStyle name="20 % - Akzent2 3 2 3" xfId="427"/>
    <cellStyle name="20 % - Akzent2 3 2 3 2" xfId="659"/>
    <cellStyle name="20 % - Akzent2 3 2 3 3" xfId="1573"/>
    <cellStyle name="20 % - Akzent2 3 2 3 4" xfId="2144"/>
    <cellStyle name="20 % - Akzent2 3 2 4" xfId="660"/>
    <cellStyle name="20 % - Akzent2 3 2 5" xfId="1287"/>
    <cellStyle name="20 % - Akzent2 3 2 6" xfId="1858"/>
    <cellStyle name="20 % - Akzent2 3 3" xfId="212"/>
    <cellStyle name="20 % - Akzent2 3 3 2" xfId="499"/>
    <cellStyle name="20 % - Akzent2 3 3 2 2" xfId="661"/>
    <cellStyle name="20 % - Akzent2 3 3 2 3" xfId="1645"/>
    <cellStyle name="20 % - Akzent2 3 3 2 4" xfId="2216"/>
    <cellStyle name="20 % - Akzent2 3 3 3" xfId="662"/>
    <cellStyle name="20 % - Akzent2 3 3 4" xfId="1359"/>
    <cellStyle name="20 % - Akzent2 3 3 5" xfId="1930"/>
    <cellStyle name="20 % - Akzent2 3 4" xfId="356"/>
    <cellStyle name="20 % - Akzent2 3 4 2" xfId="663"/>
    <cellStyle name="20 % - Akzent2 3 4 3" xfId="1502"/>
    <cellStyle name="20 % - Akzent2 3 4 4" xfId="2073"/>
    <cellStyle name="20 % - Akzent2 3 5" xfId="664"/>
    <cellStyle name="20 % - Akzent2 3 6" xfId="1216"/>
    <cellStyle name="20 % - Akzent2 3 7" xfId="1787"/>
    <cellStyle name="20 % - Akzent2 4" xfId="79"/>
    <cellStyle name="20 % - Akzent2 4 2" xfId="152"/>
    <cellStyle name="20 % - Akzent2 4 2 2" xfId="297"/>
    <cellStyle name="20 % - Akzent2 4 2 2 2" xfId="584"/>
    <cellStyle name="20 % - Akzent2 4 2 2 2 2" xfId="665"/>
    <cellStyle name="20 % - Akzent2 4 2 2 2 3" xfId="1730"/>
    <cellStyle name="20 % - Akzent2 4 2 2 2 4" xfId="2301"/>
    <cellStyle name="20 % - Akzent2 4 2 2 3" xfId="666"/>
    <cellStyle name="20 % - Akzent2 4 2 2 4" xfId="1444"/>
    <cellStyle name="20 % - Akzent2 4 2 2 5" xfId="2015"/>
    <cellStyle name="20 % - Akzent2 4 2 3" xfId="441"/>
    <cellStyle name="20 % - Akzent2 4 2 3 2" xfId="667"/>
    <cellStyle name="20 % - Akzent2 4 2 3 3" xfId="1587"/>
    <cellStyle name="20 % - Akzent2 4 2 3 4" xfId="2158"/>
    <cellStyle name="20 % - Akzent2 4 2 4" xfId="668"/>
    <cellStyle name="20 % - Akzent2 4 2 5" xfId="1301"/>
    <cellStyle name="20 % - Akzent2 4 2 6" xfId="1872"/>
    <cellStyle name="20 % - Akzent2 4 3" xfId="226"/>
    <cellStyle name="20 % - Akzent2 4 3 2" xfId="513"/>
    <cellStyle name="20 % - Akzent2 4 3 2 2" xfId="669"/>
    <cellStyle name="20 % - Akzent2 4 3 2 3" xfId="1659"/>
    <cellStyle name="20 % - Akzent2 4 3 2 4" xfId="2230"/>
    <cellStyle name="20 % - Akzent2 4 3 3" xfId="670"/>
    <cellStyle name="20 % - Akzent2 4 3 4" xfId="1373"/>
    <cellStyle name="20 % - Akzent2 4 3 5" xfId="1944"/>
    <cellStyle name="20 % - Akzent2 4 4" xfId="370"/>
    <cellStyle name="20 % - Akzent2 4 4 2" xfId="671"/>
    <cellStyle name="20 % - Akzent2 4 4 3" xfId="1516"/>
    <cellStyle name="20 % - Akzent2 4 4 4" xfId="2087"/>
    <cellStyle name="20 % - Akzent2 4 5" xfId="672"/>
    <cellStyle name="20 % - Akzent2 4 6" xfId="1230"/>
    <cellStyle name="20 % - Akzent2 4 7" xfId="1801"/>
    <cellStyle name="20 % - Akzent2 5" xfId="93"/>
    <cellStyle name="20 % - Akzent2 5 2" xfId="166"/>
    <cellStyle name="20 % - Akzent2 5 2 2" xfId="311"/>
    <cellStyle name="20 % - Akzent2 5 2 2 2" xfId="598"/>
    <cellStyle name="20 % - Akzent2 5 2 2 2 2" xfId="673"/>
    <cellStyle name="20 % - Akzent2 5 2 2 2 3" xfId="1744"/>
    <cellStyle name="20 % - Akzent2 5 2 2 2 4" xfId="2315"/>
    <cellStyle name="20 % - Akzent2 5 2 2 3" xfId="674"/>
    <cellStyle name="20 % - Akzent2 5 2 2 4" xfId="1458"/>
    <cellStyle name="20 % - Akzent2 5 2 2 5" xfId="2029"/>
    <cellStyle name="20 % - Akzent2 5 2 3" xfId="455"/>
    <cellStyle name="20 % - Akzent2 5 2 3 2" xfId="675"/>
    <cellStyle name="20 % - Akzent2 5 2 3 3" xfId="1601"/>
    <cellStyle name="20 % - Akzent2 5 2 3 4" xfId="2172"/>
    <cellStyle name="20 % - Akzent2 5 2 4" xfId="676"/>
    <cellStyle name="20 % - Akzent2 5 2 5" xfId="1315"/>
    <cellStyle name="20 % - Akzent2 5 2 6" xfId="1886"/>
    <cellStyle name="20 % - Akzent2 5 3" xfId="240"/>
    <cellStyle name="20 % - Akzent2 5 3 2" xfId="527"/>
    <cellStyle name="20 % - Akzent2 5 3 2 2" xfId="677"/>
    <cellStyle name="20 % - Akzent2 5 3 2 3" xfId="1673"/>
    <cellStyle name="20 % - Akzent2 5 3 2 4" xfId="2244"/>
    <cellStyle name="20 % - Akzent2 5 3 3" xfId="678"/>
    <cellStyle name="20 % - Akzent2 5 3 4" xfId="1387"/>
    <cellStyle name="20 % - Akzent2 5 3 5" xfId="1958"/>
    <cellStyle name="20 % - Akzent2 5 4" xfId="384"/>
    <cellStyle name="20 % - Akzent2 5 4 2" xfId="679"/>
    <cellStyle name="20 % - Akzent2 5 4 3" xfId="1530"/>
    <cellStyle name="20 % - Akzent2 5 4 4" xfId="2101"/>
    <cellStyle name="20 % - Akzent2 5 5" xfId="680"/>
    <cellStyle name="20 % - Akzent2 5 6" xfId="1244"/>
    <cellStyle name="20 % - Akzent2 5 7" xfId="1815"/>
    <cellStyle name="20 % - Akzent2 6" xfId="108"/>
    <cellStyle name="20 % - Akzent2 6 2" xfId="253"/>
    <cellStyle name="20 % - Akzent2 6 2 2" xfId="540"/>
    <cellStyle name="20 % - Akzent2 6 2 2 2" xfId="681"/>
    <cellStyle name="20 % - Akzent2 6 2 2 3" xfId="1686"/>
    <cellStyle name="20 % - Akzent2 6 2 2 4" xfId="2257"/>
    <cellStyle name="20 % - Akzent2 6 2 3" xfId="682"/>
    <cellStyle name="20 % - Akzent2 6 2 4" xfId="1400"/>
    <cellStyle name="20 % - Akzent2 6 2 5" xfId="1971"/>
    <cellStyle name="20 % - Akzent2 6 3" xfId="397"/>
    <cellStyle name="20 % - Akzent2 6 3 2" xfId="683"/>
    <cellStyle name="20 % - Akzent2 6 3 3" xfId="1543"/>
    <cellStyle name="20 % - Akzent2 6 3 4" xfId="2114"/>
    <cellStyle name="20 % - Akzent2 6 4" xfId="684"/>
    <cellStyle name="20 % - Akzent2 6 5" xfId="1257"/>
    <cellStyle name="20 % - Akzent2 6 6" xfId="1828"/>
    <cellStyle name="20 % - Akzent2 7" xfId="179"/>
    <cellStyle name="20 % - Akzent2 7 2" xfId="468"/>
    <cellStyle name="20 % - Akzent2 7 2 2" xfId="685"/>
    <cellStyle name="20 % - Akzent2 7 2 3" xfId="1614"/>
    <cellStyle name="20 % - Akzent2 7 2 4" xfId="2185"/>
    <cellStyle name="20 % - Akzent2 7 3" xfId="686"/>
    <cellStyle name="20 % - Akzent2 7 4" xfId="1328"/>
    <cellStyle name="20 % - Akzent2 7 5" xfId="1899"/>
    <cellStyle name="20 % - Akzent2 8" xfId="324"/>
    <cellStyle name="20 % - Akzent2 8 2" xfId="687"/>
    <cellStyle name="20 % - Akzent2 8 3" xfId="1471"/>
    <cellStyle name="20 % - Akzent2 8 4" xfId="2042"/>
    <cellStyle name="20 % - Akzent2 9" xfId="688"/>
    <cellStyle name="20 % - Akzent3" xfId="30" builtinId="38" customBuiltin="1"/>
    <cellStyle name="20 % - Akzent3 10" xfId="1186"/>
    <cellStyle name="20 % - Akzent3 11" xfId="1759"/>
    <cellStyle name="20 % - Akzent3 2" xfId="53"/>
    <cellStyle name="20 % - Akzent3 2 2" xfId="126"/>
    <cellStyle name="20 % - Akzent3 2 2 2" xfId="271"/>
    <cellStyle name="20 % - Akzent3 2 2 2 2" xfId="558"/>
    <cellStyle name="20 % - Akzent3 2 2 2 2 2" xfId="689"/>
    <cellStyle name="20 % - Akzent3 2 2 2 2 3" xfId="1704"/>
    <cellStyle name="20 % - Akzent3 2 2 2 2 4" xfId="2275"/>
    <cellStyle name="20 % - Akzent3 2 2 2 3" xfId="690"/>
    <cellStyle name="20 % - Akzent3 2 2 2 4" xfId="1418"/>
    <cellStyle name="20 % - Akzent3 2 2 2 5" xfId="1989"/>
    <cellStyle name="20 % - Akzent3 2 2 3" xfId="415"/>
    <cellStyle name="20 % - Akzent3 2 2 3 2" xfId="691"/>
    <cellStyle name="20 % - Akzent3 2 2 3 3" xfId="1561"/>
    <cellStyle name="20 % - Akzent3 2 2 3 4" xfId="2132"/>
    <cellStyle name="20 % - Akzent3 2 2 4" xfId="692"/>
    <cellStyle name="20 % - Akzent3 2 2 5" xfId="1275"/>
    <cellStyle name="20 % - Akzent3 2 2 6" xfId="1846"/>
    <cellStyle name="20 % - Akzent3 2 3" xfId="200"/>
    <cellStyle name="20 % - Akzent3 2 3 2" xfId="487"/>
    <cellStyle name="20 % - Akzent3 2 3 2 2" xfId="693"/>
    <cellStyle name="20 % - Akzent3 2 3 2 3" xfId="1633"/>
    <cellStyle name="20 % - Akzent3 2 3 2 4" xfId="2204"/>
    <cellStyle name="20 % - Akzent3 2 3 3" xfId="694"/>
    <cellStyle name="20 % - Akzent3 2 3 4" xfId="1347"/>
    <cellStyle name="20 % - Akzent3 2 3 5" xfId="1918"/>
    <cellStyle name="20 % - Akzent3 2 4" xfId="344"/>
    <cellStyle name="20 % - Akzent3 2 4 2" xfId="695"/>
    <cellStyle name="20 % - Akzent3 2 4 3" xfId="1490"/>
    <cellStyle name="20 % - Akzent3 2 4 4" xfId="2061"/>
    <cellStyle name="20 % - Akzent3 2 5" xfId="696"/>
    <cellStyle name="20 % - Akzent3 2 6" xfId="1204"/>
    <cellStyle name="20 % - Akzent3 2 7" xfId="1775"/>
    <cellStyle name="20 % - Akzent3 3" xfId="67"/>
    <cellStyle name="20 % - Akzent3 3 2" xfId="140"/>
    <cellStyle name="20 % - Akzent3 3 2 2" xfId="285"/>
    <cellStyle name="20 % - Akzent3 3 2 2 2" xfId="572"/>
    <cellStyle name="20 % - Akzent3 3 2 2 2 2" xfId="697"/>
    <cellStyle name="20 % - Akzent3 3 2 2 2 3" xfId="1718"/>
    <cellStyle name="20 % - Akzent3 3 2 2 2 4" xfId="2289"/>
    <cellStyle name="20 % - Akzent3 3 2 2 3" xfId="698"/>
    <cellStyle name="20 % - Akzent3 3 2 2 4" xfId="1432"/>
    <cellStyle name="20 % - Akzent3 3 2 2 5" xfId="2003"/>
    <cellStyle name="20 % - Akzent3 3 2 3" xfId="429"/>
    <cellStyle name="20 % - Akzent3 3 2 3 2" xfId="699"/>
    <cellStyle name="20 % - Akzent3 3 2 3 3" xfId="1575"/>
    <cellStyle name="20 % - Akzent3 3 2 3 4" xfId="2146"/>
    <cellStyle name="20 % - Akzent3 3 2 4" xfId="700"/>
    <cellStyle name="20 % - Akzent3 3 2 5" xfId="1289"/>
    <cellStyle name="20 % - Akzent3 3 2 6" xfId="1860"/>
    <cellStyle name="20 % - Akzent3 3 3" xfId="214"/>
    <cellStyle name="20 % - Akzent3 3 3 2" xfId="501"/>
    <cellStyle name="20 % - Akzent3 3 3 2 2" xfId="701"/>
    <cellStyle name="20 % - Akzent3 3 3 2 3" xfId="1647"/>
    <cellStyle name="20 % - Akzent3 3 3 2 4" xfId="2218"/>
    <cellStyle name="20 % - Akzent3 3 3 3" xfId="702"/>
    <cellStyle name="20 % - Akzent3 3 3 4" xfId="1361"/>
    <cellStyle name="20 % - Akzent3 3 3 5" xfId="1932"/>
    <cellStyle name="20 % - Akzent3 3 4" xfId="358"/>
    <cellStyle name="20 % - Akzent3 3 4 2" xfId="703"/>
    <cellStyle name="20 % - Akzent3 3 4 3" xfId="1504"/>
    <cellStyle name="20 % - Akzent3 3 4 4" xfId="2075"/>
    <cellStyle name="20 % - Akzent3 3 5" xfId="704"/>
    <cellStyle name="20 % - Akzent3 3 6" xfId="1218"/>
    <cellStyle name="20 % - Akzent3 3 7" xfId="1789"/>
    <cellStyle name="20 % - Akzent3 4" xfId="81"/>
    <cellStyle name="20 % - Akzent3 4 2" xfId="154"/>
    <cellStyle name="20 % - Akzent3 4 2 2" xfId="299"/>
    <cellStyle name="20 % - Akzent3 4 2 2 2" xfId="586"/>
    <cellStyle name="20 % - Akzent3 4 2 2 2 2" xfId="705"/>
    <cellStyle name="20 % - Akzent3 4 2 2 2 3" xfId="1732"/>
    <cellStyle name="20 % - Akzent3 4 2 2 2 4" xfId="2303"/>
    <cellStyle name="20 % - Akzent3 4 2 2 3" xfId="706"/>
    <cellStyle name="20 % - Akzent3 4 2 2 4" xfId="1446"/>
    <cellStyle name="20 % - Akzent3 4 2 2 5" xfId="2017"/>
    <cellStyle name="20 % - Akzent3 4 2 3" xfId="443"/>
    <cellStyle name="20 % - Akzent3 4 2 3 2" xfId="707"/>
    <cellStyle name="20 % - Akzent3 4 2 3 3" xfId="1589"/>
    <cellStyle name="20 % - Akzent3 4 2 3 4" xfId="2160"/>
    <cellStyle name="20 % - Akzent3 4 2 4" xfId="708"/>
    <cellStyle name="20 % - Akzent3 4 2 5" xfId="1303"/>
    <cellStyle name="20 % - Akzent3 4 2 6" xfId="1874"/>
    <cellStyle name="20 % - Akzent3 4 3" xfId="228"/>
    <cellStyle name="20 % - Akzent3 4 3 2" xfId="515"/>
    <cellStyle name="20 % - Akzent3 4 3 2 2" xfId="709"/>
    <cellStyle name="20 % - Akzent3 4 3 2 3" xfId="1661"/>
    <cellStyle name="20 % - Akzent3 4 3 2 4" xfId="2232"/>
    <cellStyle name="20 % - Akzent3 4 3 3" xfId="710"/>
    <cellStyle name="20 % - Akzent3 4 3 4" xfId="1375"/>
    <cellStyle name="20 % - Akzent3 4 3 5" xfId="1946"/>
    <cellStyle name="20 % - Akzent3 4 4" xfId="372"/>
    <cellStyle name="20 % - Akzent3 4 4 2" xfId="711"/>
    <cellStyle name="20 % - Akzent3 4 4 3" xfId="1518"/>
    <cellStyle name="20 % - Akzent3 4 4 4" xfId="2089"/>
    <cellStyle name="20 % - Akzent3 4 5" xfId="712"/>
    <cellStyle name="20 % - Akzent3 4 6" xfId="1232"/>
    <cellStyle name="20 % - Akzent3 4 7" xfId="1803"/>
    <cellStyle name="20 % - Akzent3 5" xfId="95"/>
    <cellStyle name="20 % - Akzent3 5 2" xfId="168"/>
    <cellStyle name="20 % - Akzent3 5 2 2" xfId="313"/>
    <cellStyle name="20 % - Akzent3 5 2 2 2" xfId="600"/>
    <cellStyle name="20 % - Akzent3 5 2 2 2 2" xfId="713"/>
    <cellStyle name="20 % - Akzent3 5 2 2 2 3" xfId="1746"/>
    <cellStyle name="20 % - Akzent3 5 2 2 2 4" xfId="2317"/>
    <cellStyle name="20 % - Akzent3 5 2 2 3" xfId="714"/>
    <cellStyle name="20 % - Akzent3 5 2 2 4" xfId="1460"/>
    <cellStyle name="20 % - Akzent3 5 2 2 5" xfId="2031"/>
    <cellStyle name="20 % - Akzent3 5 2 3" xfId="457"/>
    <cellStyle name="20 % - Akzent3 5 2 3 2" xfId="715"/>
    <cellStyle name="20 % - Akzent3 5 2 3 3" xfId="1603"/>
    <cellStyle name="20 % - Akzent3 5 2 3 4" xfId="2174"/>
    <cellStyle name="20 % - Akzent3 5 2 4" xfId="716"/>
    <cellStyle name="20 % - Akzent3 5 2 5" xfId="1317"/>
    <cellStyle name="20 % - Akzent3 5 2 6" xfId="1888"/>
    <cellStyle name="20 % - Akzent3 5 3" xfId="242"/>
    <cellStyle name="20 % - Akzent3 5 3 2" xfId="529"/>
    <cellStyle name="20 % - Akzent3 5 3 2 2" xfId="717"/>
    <cellStyle name="20 % - Akzent3 5 3 2 3" xfId="1675"/>
    <cellStyle name="20 % - Akzent3 5 3 2 4" xfId="2246"/>
    <cellStyle name="20 % - Akzent3 5 3 3" xfId="718"/>
    <cellStyle name="20 % - Akzent3 5 3 4" xfId="1389"/>
    <cellStyle name="20 % - Akzent3 5 3 5" xfId="1960"/>
    <cellStyle name="20 % - Akzent3 5 4" xfId="386"/>
    <cellStyle name="20 % - Akzent3 5 4 2" xfId="719"/>
    <cellStyle name="20 % - Akzent3 5 4 3" xfId="1532"/>
    <cellStyle name="20 % - Akzent3 5 4 4" xfId="2103"/>
    <cellStyle name="20 % - Akzent3 5 5" xfId="720"/>
    <cellStyle name="20 % - Akzent3 5 6" xfId="1246"/>
    <cellStyle name="20 % - Akzent3 5 7" xfId="1817"/>
    <cellStyle name="20 % - Akzent3 6" xfId="110"/>
    <cellStyle name="20 % - Akzent3 6 2" xfId="255"/>
    <cellStyle name="20 % - Akzent3 6 2 2" xfId="542"/>
    <cellStyle name="20 % - Akzent3 6 2 2 2" xfId="721"/>
    <cellStyle name="20 % - Akzent3 6 2 2 3" xfId="1688"/>
    <cellStyle name="20 % - Akzent3 6 2 2 4" xfId="2259"/>
    <cellStyle name="20 % - Akzent3 6 2 3" xfId="722"/>
    <cellStyle name="20 % - Akzent3 6 2 4" xfId="1402"/>
    <cellStyle name="20 % - Akzent3 6 2 5" xfId="1973"/>
    <cellStyle name="20 % - Akzent3 6 3" xfId="399"/>
    <cellStyle name="20 % - Akzent3 6 3 2" xfId="723"/>
    <cellStyle name="20 % - Akzent3 6 3 3" xfId="1545"/>
    <cellStyle name="20 % - Akzent3 6 3 4" xfId="2116"/>
    <cellStyle name="20 % - Akzent3 6 4" xfId="724"/>
    <cellStyle name="20 % - Akzent3 6 5" xfId="1259"/>
    <cellStyle name="20 % - Akzent3 6 6" xfId="1830"/>
    <cellStyle name="20 % - Akzent3 7" xfId="181"/>
    <cellStyle name="20 % - Akzent3 7 2" xfId="470"/>
    <cellStyle name="20 % - Akzent3 7 2 2" xfId="725"/>
    <cellStyle name="20 % - Akzent3 7 2 3" xfId="1616"/>
    <cellStyle name="20 % - Akzent3 7 2 4" xfId="2187"/>
    <cellStyle name="20 % - Akzent3 7 3" xfId="726"/>
    <cellStyle name="20 % - Akzent3 7 4" xfId="1330"/>
    <cellStyle name="20 % - Akzent3 7 5" xfId="1901"/>
    <cellStyle name="20 % - Akzent3 8" xfId="326"/>
    <cellStyle name="20 % - Akzent3 8 2" xfId="727"/>
    <cellStyle name="20 % - Akzent3 8 3" xfId="1473"/>
    <cellStyle name="20 % - Akzent3 8 4" xfId="2044"/>
    <cellStyle name="20 % - Akzent3 9" xfId="728"/>
    <cellStyle name="20 % - Akzent4" xfId="34" builtinId="42" customBuiltin="1"/>
    <cellStyle name="20 % - Akzent4 10" xfId="1188"/>
    <cellStyle name="20 % - Akzent4 11" xfId="1761"/>
    <cellStyle name="20 % - Akzent4 2" xfId="55"/>
    <cellStyle name="20 % - Akzent4 2 2" xfId="128"/>
    <cellStyle name="20 % - Akzent4 2 2 2" xfId="273"/>
    <cellStyle name="20 % - Akzent4 2 2 2 2" xfId="560"/>
    <cellStyle name="20 % - Akzent4 2 2 2 2 2" xfId="729"/>
    <cellStyle name="20 % - Akzent4 2 2 2 2 3" xfId="1706"/>
    <cellStyle name="20 % - Akzent4 2 2 2 2 4" xfId="2277"/>
    <cellStyle name="20 % - Akzent4 2 2 2 3" xfId="730"/>
    <cellStyle name="20 % - Akzent4 2 2 2 4" xfId="1420"/>
    <cellStyle name="20 % - Akzent4 2 2 2 5" xfId="1991"/>
    <cellStyle name="20 % - Akzent4 2 2 3" xfId="417"/>
    <cellStyle name="20 % - Akzent4 2 2 3 2" xfId="731"/>
    <cellStyle name="20 % - Akzent4 2 2 3 3" xfId="1563"/>
    <cellStyle name="20 % - Akzent4 2 2 3 4" xfId="2134"/>
    <cellStyle name="20 % - Akzent4 2 2 4" xfId="732"/>
    <cellStyle name="20 % - Akzent4 2 2 5" xfId="1277"/>
    <cellStyle name="20 % - Akzent4 2 2 6" xfId="1848"/>
    <cellStyle name="20 % - Akzent4 2 3" xfId="202"/>
    <cellStyle name="20 % - Akzent4 2 3 2" xfId="489"/>
    <cellStyle name="20 % - Akzent4 2 3 2 2" xfId="733"/>
    <cellStyle name="20 % - Akzent4 2 3 2 3" xfId="1635"/>
    <cellStyle name="20 % - Akzent4 2 3 2 4" xfId="2206"/>
    <cellStyle name="20 % - Akzent4 2 3 3" xfId="734"/>
    <cellStyle name="20 % - Akzent4 2 3 4" xfId="1349"/>
    <cellStyle name="20 % - Akzent4 2 3 5" xfId="1920"/>
    <cellStyle name="20 % - Akzent4 2 4" xfId="346"/>
    <cellStyle name="20 % - Akzent4 2 4 2" xfId="735"/>
    <cellStyle name="20 % - Akzent4 2 4 3" xfId="1492"/>
    <cellStyle name="20 % - Akzent4 2 4 4" xfId="2063"/>
    <cellStyle name="20 % - Akzent4 2 5" xfId="736"/>
    <cellStyle name="20 % - Akzent4 2 6" xfId="1206"/>
    <cellStyle name="20 % - Akzent4 2 7" xfId="1777"/>
    <cellStyle name="20 % - Akzent4 3" xfId="69"/>
    <cellStyle name="20 % - Akzent4 3 2" xfId="142"/>
    <cellStyle name="20 % - Akzent4 3 2 2" xfId="287"/>
    <cellStyle name="20 % - Akzent4 3 2 2 2" xfId="574"/>
    <cellStyle name="20 % - Akzent4 3 2 2 2 2" xfId="737"/>
    <cellStyle name="20 % - Akzent4 3 2 2 2 3" xfId="1720"/>
    <cellStyle name="20 % - Akzent4 3 2 2 2 4" xfId="2291"/>
    <cellStyle name="20 % - Akzent4 3 2 2 3" xfId="738"/>
    <cellStyle name="20 % - Akzent4 3 2 2 4" xfId="1434"/>
    <cellStyle name="20 % - Akzent4 3 2 2 5" xfId="2005"/>
    <cellStyle name="20 % - Akzent4 3 2 3" xfId="431"/>
    <cellStyle name="20 % - Akzent4 3 2 3 2" xfId="739"/>
    <cellStyle name="20 % - Akzent4 3 2 3 3" xfId="1577"/>
    <cellStyle name="20 % - Akzent4 3 2 3 4" xfId="2148"/>
    <cellStyle name="20 % - Akzent4 3 2 4" xfId="740"/>
    <cellStyle name="20 % - Akzent4 3 2 5" xfId="1291"/>
    <cellStyle name="20 % - Akzent4 3 2 6" xfId="1862"/>
    <cellStyle name="20 % - Akzent4 3 3" xfId="216"/>
    <cellStyle name="20 % - Akzent4 3 3 2" xfId="503"/>
    <cellStyle name="20 % - Akzent4 3 3 2 2" xfId="741"/>
    <cellStyle name="20 % - Akzent4 3 3 2 3" xfId="1649"/>
    <cellStyle name="20 % - Akzent4 3 3 2 4" xfId="2220"/>
    <cellStyle name="20 % - Akzent4 3 3 3" xfId="742"/>
    <cellStyle name="20 % - Akzent4 3 3 4" xfId="1363"/>
    <cellStyle name="20 % - Akzent4 3 3 5" xfId="1934"/>
    <cellStyle name="20 % - Akzent4 3 4" xfId="360"/>
    <cellStyle name="20 % - Akzent4 3 4 2" xfId="743"/>
    <cellStyle name="20 % - Akzent4 3 4 3" xfId="1506"/>
    <cellStyle name="20 % - Akzent4 3 4 4" xfId="2077"/>
    <cellStyle name="20 % - Akzent4 3 5" xfId="744"/>
    <cellStyle name="20 % - Akzent4 3 6" xfId="1220"/>
    <cellStyle name="20 % - Akzent4 3 7" xfId="1791"/>
    <cellStyle name="20 % - Akzent4 4" xfId="83"/>
    <cellStyle name="20 % - Akzent4 4 2" xfId="156"/>
    <cellStyle name="20 % - Akzent4 4 2 2" xfId="301"/>
    <cellStyle name="20 % - Akzent4 4 2 2 2" xfId="588"/>
    <cellStyle name="20 % - Akzent4 4 2 2 2 2" xfId="745"/>
    <cellStyle name="20 % - Akzent4 4 2 2 2 3" xfId="1734"/>
    <cellStyle name="20 % - Akzent4 4 2 2 2 4" xfId="2305"/>
    <cellStyle name="20 % - Akzent4 4 2 2 3" xfId="746"/>
    <cellStyle name="20 % - Akzent4 4 2 2 4" xfId="1448"/>
    <cellStyle name="20 % - Akzent4 4 2 2 5" xfId="2019"/>
    <cellStyle name="20 % - Akzent4 4 2 3" xfId="445"/>
    <cellStyle name="20 % - Akzent4 4 2 3 2" xfId="747"/>
    <cellStyle name="20 % - Akzent4 4 2 3 3" xfId="1591"/>
    <cellStyle name="20 % - Akzent4 4 2 3 4" xfId="2162"/>
    <cellStyle name="20 % - Akzent4 4 2 4" xfId="748"/>
    <cellStyle name="20 % - Akzent4 4 2 5" xfId="1305"/>
    <cellStyle name="20 % - Akzent4 4 2 6" xfId="1876"/>
    <cellStyle name="20 % - Akzent4 4 3" xfId="230"/>
    <cellStyle name="20 % - Akzent4 4 3 2" xfId="517"/>
    <cellStyle name="20 % - Akzent4 4 3 2 2" xfId="749"/>
    <cellStyle name="20 % - Akzent4 4 3 2 3" xfId="1663"/>
    <cellStyle name="20 % - Akzent4 4 3 2 4" xfId="2234"/>
    <cellStyle name="20 % - Akzent4 4 3 3" xfId="750"/>
    <cellStyle name="20 % - Akzent4 4 3 4" xfId="1377"/>
    <cellStyle name="20 % - Akzent4 4 3 5" xfId="1948"/>
    <cellStyle name="20 % - Akzent4 4 4" xfId="374"/>
    <cellStyle name="20 % - Akzent4 4 4 2" xfId="751"/>
    <cellStyle name="20 % - Akzent4 4 4 3" xfId="1520"/>
    <cellStyle name="20 % - Akzent4 4 4 4" xfId="2091"/>
    <cellStyle name="20 % - Akzent4 4 5" xfId="752"/>
    <cellStyle name="20 % - Akzent4 4 6" xfId="1234"/>
    <cellStyle name="20 % - Akzent4 4 7" xfId="1805"/>
    <cellStyle name="20 % - Akzent4 5" xfId="97"/>
    <cellStyle name="20 % - Akzent4 5 2" xfId="170"/>
    <cellStyle name="20 % - Akzent4 5 2 2" xfId="315"/>
    <cellStyle name="20 % - Akzent4 5 2 2 2" xfId="602"/>
    <cellStyle name="20 % - Akzent4 5 2 2 2 2" xfId="753"/>
    <cellStyle name="20 % - Akzent4 5 2 2 2 3" xfId="1748"/>
    <cellStyle name="20 % - Akzent4 5 2 2 2 4" xfId="2319"/>
    <cellStyle name="20 % - Akzent4 5 2 2 3" xfId="754"/>
    <cellStyle name="20 % - Akzent4 5 2 2 4" xfId="1462"/>
    <cellStyle name="20 % - Akzent4 5 2 2 5" xfId="2033"/>
    <cellStyle name="20 % - Akzent4 5 2 3" xfId="459"/>
    <cellStyle name="20 % - Akzent4 5 2 3 2" xfId="755"/>
    <cellStyle name="20 % - Akzent4 5 2 3 3" xfId="1605"/>
    <cellStyle name="20 % - Akzent4 5 2 3 4" xfId="2176"/>
    <cellStyle name="20 % - Akzent4 5 2 4" xfId="756"/>
    <cellStyle name="20 % - Akzent4 5 2 5" xfId="1319"/>
    <cellStyle name="20 % - Akzent4 5 2 6" xfId="1890"/>
    <cellStyle name="20 % - Akzent4 5 3" xfId="244"/>
    <cellStyle name="20 % - Akzent4 5 3 2" xfId="531"/>
    <cellStyle name="20 % - Akzent4 5 3 2 2" xfId="757"/>
    <cellStyle name="20 % - Akzent4 5 3 2 3" xfId="1677"/>
    <cellStyle name="20 % - Akzent4 5 3 2 4" xfId="2248"/>
    <cellStyle name="20 % - Akzent4 5 3 3" xfId="758"/>
    <cellStyle name="20 % - Akzent4 5 3 4" xfId="1391"/>
    <cellStyle name="20 % - Akzent4 5 3 5" xfId="1962"/>
    <cellStyle name="20 % - Akzent4 5 4" xfId="388"/>
    <cellStyle name="20 % - Akzent4 5 4 2" xfId="759"/>
    <cellStyle name="20 % - Akzent4 5 4 3" xfId="1534"/>
    <cellStyle name="20 % - Akzent4 5 4 4" xfId="2105"/>
    <cellStyle name="20 % - Akzent4 5 5" xfId="760"/>
    <cellStyle name="20 % - Akzent4 5 6" xfId="1248"/>
    <cellStyle name="20 % - Akzent4 5 7" xfId="1819"/>
    <cellStyle name="20 % - Akzent4 6" xfId="112"/>
    <cellStyle name="20 % - Akzent4 6 2" xfId="257"/>
    <cellStyle name="20 % - Akzent4 6 2 2" xfId="544"/>
    <cellStyle name="20 % - Akzent4 6 2 2 2" xfId="761"/>
    <cellStyle name="20 % - Akzent4 6 2 2 3" xfId="1690"/>
    <cellStyle name="20 % - Akzent4 6 2 2 4" xfId="2261"/>
    <cellStyle name="20 % - Akzent4 6 2 3" xfId="762"/>
    <cellStyle name="20 % - Akzent4 6 2 4" xfId="1404"/>
    <cellStyle name="20 % - Akzent4 6 2 5" xfId="1975"/>
    <cellStyle name="20 % - Akzent4 6 3" xfId="401"/>
    <cellStyle name="20 % - Akzent4 6 3 2" xfId="763"/>
    <cellStyle name="20 % - Akzent4 6 3 3" xfId="1547"/>
    <cellStyle name="20 % - Akzent4 6 3 4" xfId="2118"/>
    <cellStyle name="20 % - Akzent4 6 4" xfId="764"/>
    <cellStyle name="20 % - Akzent4 6 5" xfId="1261"/>
    <cellStyle name="20 % - Akzent4 6 6" xfId="1832"/>
    <cellStyle name="20 % - Akzent4 7" xfId="183"/>
    <cellStyle name="20 % - Akzent4 7 2" xfId="472"/>
    <cellStyle name="20 % - Akzent4 7 2 2" xfId="765"/>
    <cellStyle name="20 % - Akzent4 7 2 3" xfId="1618"/>
    <cellStyle name="20 % - Akzent4 7 2 4" xfId="2189"/>
    <cellStyle name="20 % - Akzent4 7 3" xfId="766"/>
    <cellStyle name="20 % - Akzent4 7 4" xfId="1332"/>
    <cellStyle name="20 % - Akzent4 7 5" xfId="1903"/>
    <cellStyle name="20 % - Akzent4 8" xfId="328"/>
    <cellStyle name="20 % - Akzent4 8 2" xfId="767"/>
    <cellStyle name="20 % - Akzent4 8 3" xfId="1475"/>
    <cellStyle name="20 % - Akzent4 8 4" xfId="2046"/>
    <cellStyle name="20 % - Akzent4 9" xfId="768"/>
    <cellStyle name="20 % - Akzent5" xfId="38" builtinId="46" customBuiltin="1"/>
    <cellStyle name="20 % - Akzent5 10" xfId="1190"/>
    <cellStyle name="20 % - Akzent5 11" xfId="1763"/>
    <cellStyle name="20 % - Akzent5 2" xfId="57"/>
    <cellStyle name="20 % - Akzent5 2 2" xfId="130"/>
    <cellStyle name="20 % - Akzent5 2 2 2" xfId="275"/>
    <cellStyle name="20 % - Akzent5 2 2 2 2" xfId="562"/>
    <cellStyle name="20 % - Akzent5 2 2 2 2 2" xfId="769"/>
    <cellStyle name="20 % - Akzent5 2 2 2 2 3" xfId="1708"/>
    <cellStyle name="20 % - Akzent5 2 2 2 2 4" xfId="2279"/>
    <cellStyle name="20 % - Akzent5 2 2 2 3" xfId="770"/>
    <cellStyle name="20 % - Akzent5 2 2 2 4" xfId="1422"/>
    <cellStyle name="20 % - Akzent5 2 2 2 5" xfId="1993"/>
    <cellStyle name="20 % - Akzent5 2 2 3" xfId="419"/>
    <cellStyle name="20 % - Akzent5 2 2 3 2" xfId="771"/>
    <cellStyle name="20 % - Akzent5 2 2 3 3" xfId="1565"/>
    <cellStyle name="20 % - Akzent5 2 2 3 4" xfId="2136"/>
    <cellStyle name="20 % - Akzent5 2 2 4" xfId="772"/>
    <cellStyle name="20 % - Akzent5 2 2 5" xfId="1279"/>
    <cellStyle name="20 % - Akzent5 2 2 6" xfId="1850"/>
    <cellStyle name="20 % - Akzent5 2 3" xfId="204"/>
    <cellStyle name="20 % - Akzent5 2 3 2" xfId="491"/>
    <cellStyle name="20 % - Akzent5 2 3 2 2" xfId="773"/>
    <cellStyle name="20 % - Akzent5 2 3 2 3" xfId="1637"/>
    <cellStyle name="20 % - Akzent5 2 3 2 4" xfId="2208"/>
    <cellStyle name="20 % - Akzent5 2 3 3" xfId="774"/>
    <cellStyle name="20 % - Akzent5 2 3 4" xfId="1351"/>
    <cellStyle name="20 % - Akzent5 2 3 5" xfId="1922"/>
    <cellStyle name="20 % - Akzent5 2 4" xfId="348"/>
    <cellStyle name="20 % - Akzent5 2 4 2" xfId="775"/>
    <cellStyle name="20 % - Akzent5 2 4 3" xfId="1494"/>
    <cellStyle name="20 % - Akzent5 2 4 4" xfId="2065"/>
    <cellStyle name="20 % - Akzent5 2 5" xfId="776"/>
    <cellStyle name="20 % - Akzent5 2 6" xfId="1208"/>
    <cellStyle name="20 % - Akzent5 2 7" xfId="1779"/>
    <cellStyle name="20 % - Akzent5 3" xfId="71"/>
    <cellStyle name="20 % - Akzent5 3 2" xfId="144"/>
    <cellStyle name="20 % - Akzent5 3 2 2" xfId="289"/>
    <cellStyle name="20 % - Akzent5 3 2 2 2" xfId="576"/>
    <cellStyle name="20 % - Akzent5 3 2 2 2 2" xfId="777"/>
    <cellStyle name="20 % - Akzent5 3 2 2 2 3" xfId="1722"/>
    <cellStyle name="20 % - Akzent5 3 2 2 2 4" xfId="2293"/>
    <cellStyle name="20 % - Akzent5 3 2 2 3" xfId="778"/>
    <cellStyle name="20 % - Akzent5 3 2 2 4" xfId="1436"/>
    <cellStyle name="20 % - Akzent5 3 2 2 5" xfId="2007"/>
    <cellStyle name="20 % - Akzent5 3 2 3" xfId="433"/>
    <cellStyle name="20 % - Akzent5 3 2 3 2" xfId="779"/>
    <cellStyle name="20 % - Akzent5 3 2 3 3" xfId="1579"/>
    <cellStyle name="20 % - Akzent5 3 2 3 4" xfId="2150"/>
    <cellStyle name="20 % - Akzent5 3 2 4" xfId="780"/>
    <cellStyle name="20 % - Akzent5 3 2 5" xfId="1293"/>
    <cellStyle name="20 % - Akzent5 3 2 6" xfId="1864"/>
    <cellStyle name="20 % - Akzent5 3 3" xfId="218"/>
    <cellStyle name="20 % - Akzent5 3 3 2" xfId="505"/>
    <cellStyle name="20 % - Akzent5 3 3 2 2" xfId="781"/>
    <cellStyle name="20 % - Akzent5 3 3 2 3" xfId="1651"/>
    <cellStyle name="20 % - Akzent5 3 3 2 4" xfId="2222"/>
    <cellStyle name="20 % - Akzent5 3 3 3" xfId="782"/>
    <cellStyle name="20 % - Akzent5 3 3 4" xfId="1365"/>
    <cellStyle name="20 % - Akzent5 3 3 5" xfId="1936"/>
    <cellStyle name="20 % - Akzent5 3 4" xfId="362"/>
    <cellStyle name="20 % - Akzent5 3 4 2" xfId="783"/>
    <cellStyle name="20 % - Akzent5 3 4 3" xfId="1508"/>
    <cellStyle name="20 % - Akzent5 3 4 4" xfId="2079"/>
    <cellStyle name="20 % - Akzent5 3 5" xfId="784"/>
    <cellStyle name="20 % - Akzent5 3 6" xfId="1222"/>
    <cellStyle name="20 % - Akzent5 3 7" xfId="1793"/>
    <cellStyle name="20 % - Akzent5 4" xfId="85"/>
    <cellStyle name="20 % - Akzent5 4 2" xfId="158"/>
    <cellStyle name="20 % - Akzent5 4 2 2" xfId="303"/>
    <cellStyle name="20 % - Akzent5 4 2 2 2" xfId="590"/>
    <cellStyle name="20 % - Akzent5 4 2 2 2 2" xfId="785"/>
    <cellStyle name="20 % - Akzent5 4 2 2 2 3" xfId="1736"/>
    <cellStyle name="20 % - Akzent5 4 2 2 2 4" xfId="2307"/>
    <cellStyle name="20 % - Akzent5 4 2 2 3" xfId="786"/>
    <cellStyle name="20 % - Akzent5 4 2 2 4" xfId="1450"/>
    <cellStyle name="20 % - Akzent5 4 2 2 5" xfId="2021"/>
    <cellStyle name="20 % - Akzent5 4 2 3" xfId="447"/>
    <cellStyle name="20 % - Akzent5 4 2 3 2" xfId="787"/>
    <cellStyle name="20 % - Akzent5 4 2 3 3" xfId="1593"/>
    <cellStyle name="20 % - Akzent5 4 2 3 4" xfId="2164"/>
    <cellStyle name="20 % - Akzent5 4 2 4" xfId="788"/>
    <cellStyle name="20 % - Akzent5 4 2 5" xfId="1307"/>
    <cellStyle name="20 % - Akzent5 4 2 6" xfId="1878"/>
    <cellStyle name="20 % - Akzent5 4 3" xfId="232"/>
    <cellStyle name="20 % - Akzent5 4 3 2" xfId="519"/>
    <cellStyle name="20 % - Akzent5 4 3 2 2" xfId="789"/>
    <cellStyle name="20 % - Akzent5 4 3 2 3" xfId="1665"/>
    <cellStyle name="20 % - Akzent5 4 3 2 4" xfId="2236"/>
    <cellStyle name="20 % - Akzent5 4 3 3" xfId="790"/>
    <cellStyle name="20 % - Akzent5 4 3 4" xfId="1379"/>
    <cellStyle name="20 % - Akzent5 4 3 5" xfId="1950"/>
    <cellStyle name="20 % - Akzent5 4 4" xfId="376"/>
    <cellStyle name="20 % - Akzent5 4 4 2" xfId="791"/>
    <cellStyle name="20 % - Akzent5 4 4 3" xfId="1522"/>
    <cellStyle name="20 % - Akzent5 4 4 4" xfId="2093"/>
    <cellStyle name="20 % - Akzent5 4 5" xfId="792"/>
    <cellStyle name="20 % - Akzent5 4 6" xfId="1236"/>
    <cellStyle name="20 % - Akzent5 4 7" xfId="1807"/>
    <cellStyle name="20 % - Akzent5 5" xfId="99"/>
    <cellStyle name="20 % - Akzent5 5 2" xfId="172"/>
    <cellStyle name="20 % - Akzent5 5 2 2" xfId="317"/>
    <cellStyle name="20 % - Akzent5 5 2 2 2" xfId="604"/>
    <cellStyle name="20 % - Akzent5 5 2 2 2 2" xfId="793"/>
    <cellStyle name="20 % - Akzent5 5 2 2 2 3" xfId="1750"/>
    <cellStyle name="20 % - Akzent5 5 2 2 2 4" xfId="2321"/>
    <cellStyle name="20 % - Akzent5 5 2 2 3" xfId="794"/>
    <cellStyle name="20 % - Akzent5 5 2 2 4" xfId="1464"/>
    <cellStyle name="20 % - Akzent5 5 2 2 5" xfId="2035"/>
    <cellStyle name="20 % - Akzent5 5 2 3" xfId="461"/>
    <cellStyle name="20 % - Akzent5 5 2 3 2" xfId="795"/>
    <cellStyle name="20 % - Akzent5 5 2 3 3" xfId="1607"/>
    <cellStyle name="20 % - Akzent5 5 2 3 4" xfId="2178"/>
    <cellStyle name="20 % - Akzent5 5 2 4" xfId="796"/>
    <cellStyle name="20 % - Akzent5 5 2 5" xfId="1321"/>
    <cellStyle name="20 % - Akzent5 5 2 6" xfId="1892"/>
    <cellStyle name="20 % - Akzent5 5 3" xfId="246"/>
    <cellStyle name="20 % - Akzent5 5 3 2" xfId="533"/>
    <cellStyle name="20 % - Akzent5 5 3 2 2" xfId="797"/>
    <cellStyle name="20 % - Akzent5 5 3 2 3" xfId="1679"/>
    <cellStyle name="20 % - Akzent5 5 3 2 4" xfId="2250"/>
    <cellStyle name="20 % - Akzent5 5 3 3" xfId="798"/>
    <cellStyle name="20 % - Akzent5 5 3 4" xfId="1393"/>
    <cellStyle name="20 % - Akzent5 5 3 5" xfId="1964"/>
    <cellStyle name="20 % - Akzent5 5 4" xfId="390"/>
    <cellStyle name="20 % - Akzent5 5 4 2" xfId="799"/>
    <cellStyle name="20 % - Akzent5 5 4 3" xfId="1536"/>
    <cellStyle name="20 % - Akzent5 5 4 4" xfId="2107"/>
    <cellStyle name="20 % - Akzent5 5 5" xfId="800"/>
    <cellStyle name="20 % - Akzent5 5 6" xfId="1250"/>
    <cellStyle name="20 % - Akzent5 5 7" xfId="1821"/>
    <cellStyle name="20 % - Akzent5 6" xfId="114"/>
    <cellStyle name="20 % - Akzent5 6 2" xfId="259"/>
    <cellStyle name="20 % - Akzent5 6 2 2" xfId="546"/>
    <cellStyle name="20 % - Akzent5 6 2 2 2" xfId="801"/>
    <cellStyle name="20 % - Akzent5 6 2 2 3" xfId="1692"/>
    <cellStyle name="20 % - Akzent5 6 2 2 4" xfId="2263"/>
    <cellStyle name="20 % - Akzent5 6 2 3" xfId="802"/>
    <cellStyle name="20 % - Akzent5 6 2 4" xfId="1406"/>
    <cellStyle name="20 % - Akzent5 6 2 5" xfId="1977"/>
    <cellStyle name="20 % - Akzent5 6 3" xfId="403"/>
    <cellStyle name="20 % - Akzent5 6 3 2" xfId="803"/>
    <cellStyle name="20 % - Akzent5 6 3 3" xfId="1549"/>
    <cellStyle name="20 % - Akzent5 6 3 4" xfId="2120"/>
    <cellStyle name="20 % - Akzent5 6 4" xfId="804"/>
    <cellStyle name="20 % - Akzent5 6 5" xfId="1263"/>
    <cellStyle name="20 % - Akzent5 6 6" xfId="1834"/>
    <cellStyle name="20 % - Akzent5 7" xfId="185"/>
    <cellStyle name="20 % - Akzent5 7 2" xfId="474"/>
    <cellStyle name="20 % - Akzent5 7 2 2" xfId="805"/>
    <cellStyle name="20 % - Akzent5 7 2 3" xfId="1620"/>
    <cellStyle name="20 % - Akzent5 7 2 4" xfId="2191"/>
    <cellStyle name="20 % - Akzent5 7 3" xfId="806"/>
    <cellStyle name="20 % - Akzent5 7 4" xfId="1334"/>
    <cellStyle name="20 % - Akzent5 7 5" xfId="1905"/>
    <cellStyle name="20 % - Akzent5 8" xfId="330"/>
    <cellStyle name="20 % - Akzent5 8 2" xfId="807"/>
    <cellStyle name="20 % - Akzent5 8 3" xfId="1477"/>
    <cellStyle name="20 % - Akzent5 8 4" xfId="2048"/>
    <cellStyle name="20 % - Akzent5 9" xfId="808"/>
    <cellStyle name="20 % - Akzent6" xfId="42" builtinId="50" customBuiltin="1"/>
    <cellStyle name="20 % - Akzent6 10" xfId="1192"/>
    <cellStyle name="20 % - Akzent6 11" xfId="1765"/>
    <cellStyle name="20 % - Akzent6 2" xfId="59"/>
    <cellStyle name="20 % - Akzent6 2 2" xfId="132"/>
    <cellStyle name="20 % - Akzent6 2 2 2" xfId="277"/>
    <cellStyle name="20 % - Akzent6 2 2 2 2" xfId="564"/>
    <cellStyle name="20 % - Akzent6 2 2 2 2 2" xfId="809"/>
    <cellStyle name="20 % - Akzent6 2 2 2 2 3" xfId="1710"/>
    <cellStyle name="20 % - Akzent6 2 2 2 2 4" xfId="2281"/>
    <cellStyle name="20 % - Akzent6 2 2 2 3" xfId="810"/>
    <cellStyle name="20 % - Akzent6 2 2 2 4" xfId="1424"/>
    <cellStyle name="20 % - Akzent6 2 2 2 5" xfId="1995"/>
    <cellStyle name="20 % - Akzent6 2 2 3" xfId="421"/>
    <cellStyle name="20 % - Akzent6 2 2 3 2" xfId="811"/>
    <cellStyle name="20 % - Akzent6 2 2 3 3" xfId="1567"/>
    <cellStyle name="20 % - Akzent6 2 2 3 4" xfId="2138"/>
    <cellStyle name="20 % - Akzent6 2 2 4" xfId="812"/>
    <cellStyle name="20 % - Akzent6 2 2 5" xfId="1281"/>
    <cellStyle name="20 % - Akzent6 2 2 6" xfId="1852"/>
    <cellStyle name="20 % - Akzent6 2 3" xfId="206"/>
    <cellStyle name="20 % - Akzent6 2 3 2" xfId="493"/>
    <cellStyle name="20 % - Akzent6 2 3 2 2" xfId="813"/>
    <cellStyle name="20 % - Akzent6 2 3 2 3" xfId="1639"/>
    <cellStyle name="20 % - Akzent6 2 3 2 4" xfId="2210"/>
    <cellStyle name="20 % - Akzent6 2 3 3" xfId="814"/>
    <cellStyle name="20 % - Akzent6 2 3 4" xfId="1353"/>
    <cellStyle name="20 % - Akzent6 2 3 5" xfId="1924"/>
    <cellStyle name="20 % - Akzent6 2 4" xfId="350"/>
    <cellStyle name="20 % - Akzent6 2 4 2" xfId="815"/>
    <cellStyle name="20 % - Akzent6 2 4 3" xfId="1496"/>
    <cellStyle name="20 % - Akzent6 2 4 4" xfId="2067"/>
    <cellStyle name="20 % - Akzent6 2 5" xfId="816"/>
    <cellStyle name="20 % - Akzent6 2 6" xfId="1210"/>
    <cellStyle name="20 % - Akzent6 2 7" xfId="1781"/>
    <cellStyle name="20 % - Akzent6 3" xfId="73"/>
    <cellStyle name="20 % - Akzent6 3 2" xfId="146"/>
    <cellStyle name="20 % - Akzent6 3 2 2" xfId="291"/>
    <cellStyle name="20 % - Akzent6 3 2 2 2" xfId="578"/>
    <cellStyle name="20 % - Akzent6 3 2 2 2 2" xfId="817"/>
    <cellStyle name="20 % - Akzent6 3 2 2 2 3" xfId="1724"/>
    <cellStyle name="20 % - Akzent6 3 2 2 2 4" xfId="2295"/>
    <cellStyle name="20 % - Akzent6 3 2 2 3" xfId="818"/>
    <cellStyle name="20 % - Akzent6 3 2 2 4" xfId="1438"/>
    <cellStyle name="20 % - Akzent6 3 2 2 5" xfId="2009"/>
    <cellStyle name="20 % - Akzent6 3 2 3" xfId="435"/>
    <cellStyle name="20 % - Akzent6 3 2 3 2" xfId="819"/>
    <cellStyle name="20 % - Akzent6 3 2 3 3" xfId="1581"/>
    <cellStyle name="20 % - Akzent6 3 2 3 4" xfId="2152"/>
    <cellStyle name="20 % - Akzent6 3 2 4" xfId="820"/>
    <cellStyle name="20 % - Akzent6 3 2 5" xfId="1295"/>
    <cellStyle name="20 % - Akzent6 3 2 6" xfId="1866"/>
    <cellStyle name="20 % - Akzent6 3 3" xfId="220"/>
    <cellStyle name="20 % - Akzent6 3 3 2" xfId="507"/>
    <cellStyle name="20 % - Akzent6 3 3 2 2" xfId="821"/>
    <cellStyle name="20 % - Akzent6 3 3 2 3" xfId="1653"/>
    <cellStyle name="20 % - Akzent6 3 3 2 4" xfId="2224"/>
    <cellStyle name="20 % - Akzent6 3 3 3" xfId="822"/>
    <cellStyle name="20 % - Akzent6 3 3 4" xfId="1367"/>
    <cellStyle name="20 % - Akzent6 3 3 5" xfId="1938"/>
    <cellStyle name="20 % - Akzent6 3 4" xfId="364"/>
    <cellStyle name="20 % - Akzent6 3 4 2" xfId="823"/>
    <cellStyle name="20 % - Akzent6 3 4 3" xfId="1510"/>
    <cellStyle name="20 % - Akzent6 3 4 4" xfId="2081"/>
    <cellStyle name="20 % - Akzent6 3 5" xfId="824"/>
    <cellStyle name="20 % - Akzent6 3 6" xfId="1224"/>
    <cellStyle name="20 % - Akzent6 3 7" xfId="1795"/>
    <cellStyle name="20 % - Akzent6 4" xfId="87"/>
    <cellStyle name="20 % - Akzent6 4 2" xfId="160"/>
    <cellStyle name="20 % - Akzent6 4 2 2" xfId="305"/>
    <cellStyle name="20 % - Akzent6 4 2 2 2" xfId="592"/>
    <cellStyle name="20 % - Akzent6 4 2 2 2 2" xfId="825"/>
    <cellStyle name="20 % - Akzent6 4 2 2 2 3" xfId="1738"/>
    <cellStyle name="20 % - Akzent6 4 2 2 2 4" xfId="2309"/>
    <cellStyle name="20 % - Akzent6 4 2 2 3" xfId="826"/>
    <cellStyle name="20 % - Akzent6 4 2 2 4" xfId="1452"/>
    <cellStyle name="20 % - Akzent6 4 2 2 5" xfId="2023"/>
    <cellStyle name="20 % - Akzent6 4 2 3" xfId="449"/>
    <cellStyle name="20 % - Akzent6 4 2 3 2" xfId="827"/>
    <cellStyle name="20 % - Akzent6 4 2 3 3" xfId="1595"/>
    <cellStyle name="20 % - Akzent6 4 2 3 4" xfId="2166"/>
    <cellStyle name="20 % - Akzent6 4 2 4" xfId="828"/>
    <cellStyle name="20 % - Akzent6 4 2 5" xfId="1309"/>
    <cellStyle name="20 % - Akzent6 4 2 6" xfId="1880"/>
    <cellStyle name="20 % - Akzent6 4 3" xfId="234"/>
    <cellStyle name="20 % - Akzent6 4 3 2" xfId="521"/>
    <cellStyle name="20 % - Akzent6 4 3 2 2" xfId="829"/>
    <cellStyle name="20 % - Akzent6 4 3 2 3" xfId="1667"/>
    <cellStyle name="20 % - Akzent6 4 3 2 4" xfId="2238"/>
    <cellStyle name="20 % - Akzent6 4 3 3" xfId="830"/>
    <cellStyle name="20 % - Akzent6 4 3 4" xfId="1381"/>
    <cellStyle name="20 % - Akzent6 4 3 5" xfId="1952"/>
    <cellStyle name="20 % - Akzent6 4 4" xfId="378"/>
    <cellStyle name="20 % - Akzent6 4 4 2" xfId="831"/>
    <cellStyle name="20 % - Akzent6 4 4 3" xfId="1524"/>
    <cellStyle name="20 % - Akzent6 4 4 4" xfId="2095"/>
    <cellStyle name="20 % - Akzent6 4 5" xfId="832"/>
    <cellStyle name="20 % - Akzent6 4 6" xfId="1238"/>
    <cellStyle name="20 % - Akzent6 4 7" xfId="1809"/>
    <cellStyle name="20 % - Akzent6 5" xfId="101"/>
    <cellStyle name="20 % - Akzent6 5 2" xfId="174"/>
    <cellStyle name="20 % - Akzent6 5 2 2" xfId="319"/>
    <cellStyle name="20 % - Akzent6 5 2 2 2" xfId="606"/>
    <cellStyle name="20 % - Akzent6 5 2 2 2 2" xfId="833"/>
    <cellStyle name="20 % - Akzent6 5 2 2 2 3" xfId="1752"/>
    <cellStyle name="20 % - Akzent6 5 2 2 2 4" xfId="2323"/>
    <cellStyle name="20 % - Akzent6 5 2 2 3" xfId="834"/>
    <cellStyle name="20 % - Akzent6 5 2 2 4" xfId="1466"/>
    <cellStyle name="20 % - Akzent6 5 2 2 5" xfId="2037"/>
    <cellStyle name="20 % - Akzent6 5 2 3" xfId="463"/>
    <cellStyle name="20 % - Akzent6 5 2 3 2" xfId="835"/>
    <cellStyle name="20 % - Akzent6 5 2 3 3" xfId="1609"/>
    <cellStyle name="20 % - Akzent6 5 2 3 4" xfId="2180"/>
    <cellStyle name="20 % - Akzent6 5 2 4" xfId="836"/>
    <cellStyle name="20 % - Akzent6 5 2 5" xfId="1323"/>
    <cellStyle name="20 % - Akzent6 5 2 6" xfId="1894"/>
    <cellStyle name="20 % - Akzent6 5 3" xfId="248"/>
    <cellStyle name="20 % - Akzent6 5 3 2" xfId="535"/>
    <cellStyle name="20 % - Akzent6 5 3 2 2" xfId="837"/>
    <cellStyle name="20 % - Akzent6 5 3 2 3" xfId="1681"/>
    <cellStyle name="20 % - Akzent6 5 3 2 4" xfId="2252"/>
    <cellStyle name="20 % - Akzent6 5 3 3" xfId="838"/>
    <cellStyle name="20 % - Akzent6 5 3 4" xfId="1395"/>
    <cellStyle name="20 % - Akzent6 5 3 5" xfId="1966"/>
    <cellStyle name="20 % - Akzent6 5 4" xfId="392"/>
    <cellStyle name="20 % - Akzent6 5 4 2" xfId="839"/>
    <cellStyle name="20 % - Akzent6 5 4 3" xfId="1538"/>
    <cellStyle name="20 % - Akzent6 5 4 4" xfId="2109"/>
    <cellStyle name="20 % - Akzent6 5 5" xfId="840"/>
    <cellStyle name="20 % - Akzent6 5 6" xfId="1252"/>
    <cellStyle name="20 % - Akzent6 5 7" xfId="1823"/>
    <cellStyle name="20 % - Akzent6 6" xfId="116"/>
    <cellStyle name="20 % - Akzent6 6 2" xfId="261"/>
    <cellStyle name="20 % - Akzent6 6 2 2" xfId="548"/>
    <cellStyle name="20 % - Akzent6 6 2 2 2" xfId="841"/>
    <cellStyle name="20 % - Akzent6 6 2 2 3" xfId="1694"/>
    <cellStyle name="20 % - Akzent6 6 2 2 4" xfId="2265"/>
    <cellStyle name="20 % - Akzent6 6 2 3" xfId="842"/>
    <cellStyle name="20 % - Akzent6 6 2 4" xfId="1408"/>
    <cellStyle name="20 % - Akzent6 6 2 5" xfId="1979"/>
    <cellStyle name="20 % - Akzent6 6 3" xfId="405"/>
    <cellStyle name="20 % - Akzent6 6 3 2" xfId="843"/>
    <cellStyle name="20 % - Akzent6 6 3 3" xfId="1551"/>
    <cellStyle name="20 % - Akzent6 6 3 4" xfId="2122"/>
    <cellStyle name="20 % - Akzent6 6 4" xfId="844"/>
    <cellStyle name="20 % - Akzent6 6 5" xfId="1265"/>
    <cellStyle name="20 % - Akzent6 6 6" xfId="1836"/>
    <cellStyle name="20 % - Akzent6 7" xfId="187"/>
    <cellStyle name="20 % - Akzent6 7 2" xfId="476"/>
    <cellStyle name="20 % - Akzent6 7 2 2" xfId="845"/>
    <cellStyle name="20 % - Akzent6 7 2 3" xfId="1622"/>
    <cellStyle name="20 % - Akzent6 7 2 4" xfId="2193"/>
    <cellStyle name="20 % - Akzent6 7 3" xfId="846"/>
    <cellStyle name="20 % - Akzent6 7 4" xfId="1336"/>
    <cellStyle name="20 % - Akzent6 7 5" xfId="1907"/>
    <cellStyle name="20 % - Akzent6 8" xfId="332"/>
    <cellStyle name="20 % - Akzent6 8 2" xfId="847"/>
    <cellStyle name="20 % - Akzent6 8 3" xfId="1479"/>
    <cellStyle name="20 % - Akzent6 8 4" xfId="2050"/>
    <cellStyle name="20 % - Akzent6 9" xfId="848"/>
    <cellStyle name="40 % - Akzent1" xfId="23" builtinId="31" customBuiltin="1"/>
    <cellStyle name="40 % - Akzent1 10" xfId="1183"/>
    <cellStyle name="40 % - Akzent1 11" xfId="1756"/>
    <cellStyle name="40 % - Akzent1 2" xfId="50"/>
    <cellStyle name="40 % - Akzent1 2 2" xfId="123"/>
    <cellStyle name="40 % - Akzent1 2 2 2" xfId="268"/>
    <cellStyle name="40 % - Akzent1 2 2 2 2" xfId="555"/>
    <cellStyle name="40 % - Akzent1 2 2 2 2 2" xfId="849"/>
    <cellStyle name="40 % - Akzent1 2 2 2 2 3" xfId="1701"/>
    <cellStyle name="40 % - Akzent1 2 2 2 2 4" xfId="2272"/>
    <cellStyle name="40 % - Akzent1 2 2 2 3" xfId="850"/>
    <cellStyle name="40 % - Akzent1 2 2 2 4" xfId="1415"/>
    <cellStyle name="40 % - Akzent1 2 2 2 5" xfId="1986"/>
    <cellStyle name="40 % - Akzent1 2 2 3" xfId="412"/>
    <cellStyle name="40 % - Akzent1 2 2 3 2" xfId="851"/>
    <cellStyle name="40 % - Akzent1 2 2 3 3" xfId="1558"/>
    <cellStyle name="40 % - Akzent1 2 2 3 4" xfId="2129"/>
    <cellStyle name="40 % - Akzent1 2 2 4" xfId="852"/>
    <cellStyle name="40 % - Akzent1 2 2 5" xfId="1272"/>
    <cellStyle name="40 % - Akzent1 2 2 6" xfId="1843"/>
    <cellStyle name="40 % - Akzent1 2 3" xfId="197"/>
    <cellStyle name="40 % - Akzent1 2 3 2" xfId="484"/>
    <cellStyle name="40 % - Akzent1 2 3 2 2" xfId="853"/>
    <cellStyle name="40 % - Akzent1 2 3 2 3" xfId="1630"/>
    <cellStyle name="40 % - Akzent1 2 3 2 4" xfId="2201"/>
    <cellStyle name="40 % - Akzent1 2 3 3" xfId="854"/>
    <cellStyle name="40 % - Akzent1 2 3 4" xfId="1344"/>
    <cellStyle name="40 % - Akzent1 2 3 5" xfId="1915"/>
    <cellStyle name="40 % - Akzent1 2 4" xfId="341"/>
    <cellStyle name="40 % - Akzent1 2 4 2" xfId="855"/>
    <cellStyle name="40 % - Akzent1 2 4 3" xfId="1487"/>
    <cellStyle name="40 % - Akzent1 2 4 4" xfId="2058"/>
    <cellStyle name="40 % - Akzent1 2 5" xfId="856"/>
    <cellStyle name="40 % - Akzent1 2 6" xfId="1201"/>
    <cellStyle name="40 % - Akzent1 2 7" xfId="1772"/>
    <cellStyle name="40 % - Akzent1 3" xfId="64"/>
    <cellStyle name="40 % - Akzent1 3 2" xfId="137"/>
    <cellStyle name="40 % - Akzent1 3 2 2" xfId="282"/>
    <cellStyle name="40 % - Akzent1 3 2 2 2" xfId="569"/>
    <cellStyle name="40 % - Akzent1 3 2 2 2 2" xfId="857"/>
    <cellStyle name="40 % - Akzent1 3 2 2 2 3" xfId="1715"/>
    <cellStyle name="40 % - Akzent1 3 2 2 2 4" xfId="2286"/>
    <cellStyle name="40 % - Akzent1 3 2 2 3" xfId="858"/>
    <cellStyle name="40 % - Akzent1 3 2 2 4" xfId="1429"/>
    <cellStyle name="40 % - Akzent1 3 2 2 5" xfId="2000"/>
    <cellStyle name="40 % - Akzent1 3 2 3" xfId="426"/>
    <cellStyle name="40 % - Akzent1 3 2 3 2" xfId="859"/>
    <cellStyle name="40 % - Akzent1 3 2 3 3" xfId="1572"/>
    <cellStyle name="40 % - Akzent1 3 2 3 4" xfId="2143"/>
    <cellStyle name="40 % - Akzent1 3 2 4" xfId="860"/>
    <cellStyle name="40 % - Akzent1 3 2 5" xfId="1286"/>
    <cellStyle name="40 % - Akzent1 3 2 6" xfId="1857"/>
    <cellStyle name="40 % - Akzent1 3 3" xfId="211"/>
    <cellStyle name="40 % - Akzent1 3 3 2" xfId="498"/>
    <cellStyle name="40 % - Akzent1 3 3 2 2" xfId="861"/>
    <cellStyle name="40 % - Akzent1 3 3 2 3" xfId="1644"/>
    <cellStyle name="40 % - Akzent1 3 3 2 4" xfId="2215"/>
    <cellStyle name="40 % - Akzent1 3 3 3" xfId="862"/>
    <cellStyle name="40 % - Akzent1 3 3 4" xfId="1358"/>
    <cellStyle name="40 % - Akzent1 3 3 5" xfId="1929"/>
    <cellStyle name="40 % - Akzent1 3 4" xfId="355"/>
    <cellStyle name="40 % - Akzent1 3 4 2" xfId="863"/>
    <cellStyle name="40 % - Akzent1 3 4 3" xfId="1501"/>
    <cellStyle name="40 % - Akzent1 3 4 4" xfId="2072"/>
    <cellStyle name="40 % - Akzent1 3 5" xfId="864"/>
    <cellStyle name="40 % - Akzent1 3 6" xfId="1215"/>
    <cellStyle name="40 % - Akzent1 3 7" xfId="1786"/>
    <cellStyle name="40 % - Akzent1 4" xfId="78"/>
    <cellStyle name="40 % - Akzent1 4 2" xfId="151"/>
    <cellStyle name="40 % - Akzent1 4 2 2" xfId="296"/>
    <cellStyle name="40 % - Akzent1 4 2 2 2" xfId="583"/>
    <cellStyle name="40 % - Akzent1 4 2 2 2 2" xfId="865"/>
    <cellStyle name="40 % - Akzent1 4 2 2 2 3" xfId="1729"/>
    <cellStyle name="40 % - Akzent1 4 2 2 2 4" xfId="2300"/>
    <cellStyle name="40 % - Akzent1 4 2 2 3" xfId="866"/>
    <cellStyle name="40 % - Akzent1 4 2 2 4" xfId="1443"/>
    <cellStyle name="40 % - Akzent1 4 2 2 5" xfId="2014"/>
    <cellStyle name="40 % - Akzent1 4 2 3" xfId="440"/>
    <cellStyle name="40 % - Akzent1 4 2 3 2" xfId="867"/>
    <cellStyle name="40 % - Akzent1 4 2 3 3" xfId="1586"/>
    <cellStyle name="40 % - Akzent1 4 2 3 4" xfId="2157"/>
    <cellStyle name="40 % - Akzent1 4 2 4" xfId="868"/>
    <cellStyle name="40 % - Akzent1 4 2 5" xfId="1300"/>
    <cellStyle name="40 % - Akzent1 4 2 6" xfId="1871"/>
    <cellStyle name="40 % - Akzent1 4 3" xfId="225"/>
    <cellStyle name="40 % - Akzent1 4 3 2" xfId="512"/>
    <cellStyle name="40 % - Akzent1 4 3 2 2" xfId="869"/>
    <cellStyle name="40 % - Akzent1 4 3 2 3" xfId="1658"/>
    <cellStyle name="40 % - Akzent1 4 3 2 4" xfId="2229"/>
    <cellStyle name="40 % - Akzent1 4 3 3" xfId="870"/>
    <cellStyle name="40 % - Akzent1 4 3 4" xfId="1372"/>
    <cellStyle name="40 % - Akzent1 4 3 5" xfId="1943"/>
    <cellStyle name="40 % - Akzent1 4 4" xfId="369"/>
    <cellStyle name="40 % - Akzent1 4 4 2" xfId="871"/>
    <cellStyle name="40 % - Akzent1 4 4 3" xfId="1515"/>
    <cellStyle name="40 % - Akzent1 4 4 4" xfId="2086"/>
    <cellStyle name="40 % - Akzent1 4 5" xfId="872"/>
    <cellStyle name="40 % - Akzent1 4 6" xfId="1229"/>
    <cellStyle name="40 % - Akzent1 4 7" xfId="1800"/>
    <cellStyle name="40 % - Akzent1 5" xfId="92"/>
    <cellStyle name="40 % - Akzent1 5 2" xfId="165"/>
    <cellStyle name="40 % - Akzent1 5 2 2" xfId="310"/>
    <cellStyle name="40 % - Akzent1 5 2 2 2" xfId="597"/>
    <cellStyle name="40 % - Akzent1 5 2 2 2 2" xfId="873"/>
    <cellStyle name="40 % - Akzent1 5 2 2 2 3" xfId="1743"/>
    <cellStyle name="40 % - Akzent1 5 2 2 2 4" xfId="2314"/>
    <cellStyle name="40 % - Akzent1 5 2 2 3" xfId="874"/>
    <cellStyle name="40 % - Akzent1 5 2 2 4" xfId="1457"/>
    <cellStyle name="40 % - Akzent1 5 2 2 5" xfId="2028"/>
    <cellStyle name="40 % - Akzent1 5 2 3" xfId="454"/>
    <cellStyle name="40 % - Akzent1 5 2 3 2" xfId="875"/>
    <cellStyle name="40 % - Akzent1 5 2 3 3" xfId="1600"/>
    <cellStyle name="40 % - Akzent1 5 2 3 4" xfId="2171"/>
    <cellStyle name="40 % - Akzent1 5 2 4" xfId="876"/>
    <cellStyle name="40 % - Akzent1 5 2 5" xfId="1314"/>
    <cellStyle name="40 % - Akzent1 5 2 6" xfId="1885"/>
    <cellStyle name="40 % - Akzent1 5 3" xfId="239"/>
    <cellStyle name="40 % - Akzent1 5 3 2" xfId="526"/>
    <cellStyle name="40 % - Akzent1 5 3 2 2" xfId="877"/>
    <cellStyle name="40 % - Akzent1 5 3 2 3" xfId="1672"/>
    <cellStyle name="40 % - Akzent1 5 3 2 4" xfId="2243"/>
    <cellStyle name="40 % - Akzent1 5 3 3" xfId="878"/>
    <cellStyle name="40 % - Akzent1 5 3 4" xfId="1386"/>
    <cellStyle name="40 % - Akzent1 5 3 5" xfId="1957"/>
    <cellStyle name="40 % - Akzent1 5 4" xfId="383"/>
    <cellStyle name="40 % - Akzent1 5 4 2" xfId="879"/>
    <cellStyle name="40 % - Akzent1 5 4 3" xfId="1529"/>
    <cellStyle name="40 % - Akzent1 5 4 4" xfId="2100"/>
    <cellStyle name="40 % - Akzent1 5 5" xfId="880"/>
    <cellStyle name="40 % - Akzent1 5 6" xfId="1243"/>
    <cellStyle name="40 % - Akzent1 5 7" xfId="1814"/>
    <cellStyle name="40 % - Akzent1 6" xfId="107"/>
    <cellStyle name="40 % - Akzent1 6 2" xfId="252"/>
    <cellStyle name="40 % - Akzent1 6 2 2" xfId="539"/>
    <cellStyle name="40 % - Akzent1 6 2 2 2" xfId="881"/>
    <cellStyle name="40 % - Akzent1 6 2 2 3" xfId="1685"/>
    <cellStyle name="40 % - Akzent1 6 2 2 4" xfId="2256"/>
    <cellStyle name="40 % - Akzent1 6 2 3" xfId="882"/>
    <cellStyle name="40 % - Akzent1 6 2 4" xfId="1399"/>
    <cellStyle name="40 % - Akzent1 6 2 5" xfId="1970"/>
    <cellStyle name="40 % - Akzent1 6 3" xfId="396"/>
    <cellStyle name="40 % - Akzent1 6 3 2" xfId="883"/>
    <cellStyle name="40 % - Akzent1 6 3 3" xfId="1542"/>
    <cellStyle name="40 % - Akzent1 6 3 4" xfId="2113"/>
    <cellStyle name="40 % - Akzent1 6 4" xfId="884"/>
    <cellStyle name="40 % - Akzent1 6 5" xfId="1256"/>
    <cellStyle name="40 % - Akzent1 6 6" xfId="1827"/>
    <cellStyle name="40 % - Akzent1 7" xfId="178"/>
    <cellStyle name="40 % - Akzent1 7 2" xfId="467"/>
    <cellStyle name="40 % - Akzent1 7 2 2" xfId="885"/>
    <cellStyle name="40 % - Akzent1 7 2 3" xfId="1613"/>
    <cellStyle name="40 % - Akzent1 7 2 4" xfId="2184"/>
    <cellStyle name="40 % - Akzent1 7 3" xfId="886"/>
    <cellStyle name="40 % - Akzent1 7 4" xfId="1327"/>
    <cellStyle name="40 % - Akzent1 7 5" xfId="1898"/>
    <cellStyle name="40 % - Akzent1 8" xfId="323"/>
    <cellStyle name="40 % - Akzent1 8 2" xfId="887"/>
    <cellStyle name="40 % - Akzent1 8 3" xfId="1470"/>
    <cellStyle name="40 % - Akzent1 8 4" xfId="2041"/>
    <cellStyle name="40 % - Akzent1 9" xfId="888"/>
    <cellStyle name="40 % - Akzent2" xfId="27" builtinId="35" customBuiltin="1"/>
    <cellStyle name="40 % - Akzent2 10" xfId="1185"/>
    <cellStyle name="40 % - Akzent2 11" xfId="1758"/>
    <cellStyle name="40 % - Akzent2 2" xfId="52"/>
    <cellStyle name="40 % - Akzent2 2 2" xfId="125"/>
    <cellStyle name="40 % - Akzent2 2 2 2" xfId="270"/>
    <cellStyle name="40 % - Akzent2 2 2 2 2" xfId="557"/>
    <cellStyle name="40 % - Akzent2 2 2 2 2 2" xfId="889"/>
    <cellStyle name="40 % - Akzent2 2 2 2 2 3" xfId="1703"/>
    <cellStyle name="40 % - Akzent2 2 2 2 2 4" xfId="2274"/>
    <cellStyle name="40 % - Akzent2 2 2 2 3" xfId="890"/>
    <cellStyle name="40 % - Akzent2 2 2 2 4" xfId="1417"/>
    <cellStyle name="40 % - Akzent2 2 2 2 5" xfId="1988"/>
    <cellStyle name="40 % - Akzent2 2 2 3" xfId="414"/>
    <cellStyle name="40 % - Akzent2 2 2 3 2" xfId="891"/>
    <cellStyle name="40 % - Akzent2 2 2 3 3" xfId="1560"/>
    <cellStyle name="40 % - Akzent2 2 2 3 4" xfId="2131"/>
    <cellStyle name="40 % - Akzent2 2 2 4" xfId="892"/>
    <cellStyle name="40 % - Akzent2 2 2 5" xfId="1274"/>
    <cellStyle name="40 % - Akzent2 2 2 6" xfId="1845"/>
    <cellStyle name="40 % - Akzent2 2 3" xfId="199"/>
    <cellStyle name="40 % - Akzent2 2 3 2" xfId="486"/>
    <cellStyle name="40 % - Akzent2 2 3 2 2" xfId="893"/>
    <cellStyle name="40 % - Akzent2 2 3 2 3" xfId="1632"/>
    <cellStyle name="40 % - Akzent2 2 3 2 4" xfId="2203"/>
    <cellStyle name="40 % - Akzent2 2 3 3" xfId="894"/>
    <cellStyle name="40 % - Akzent2 2 3 4" xfId="1346"/>
    <cellStyle name="40 % - Akzent2 2 3 5" xfId="1917"/>
    <cellStyle name="40 % - Akzent2 2 4" xfId="343"/>
    <cellStyle name="40 % - Akzent2 2 4 2" xfId="895"/>
    <cellStyle name="40 % - Akzent2 2 4 3" xfId="1489"/>
    <cellStyle name="40 % - Akzent2 2 4 4" xfId="2060"/>
    <cellStyle name="40 % - Akzent2 2 5" xfId="896"/>
    <cellStyle name="40 % - Akzent2 2 6" xfId="1203"/>
    <cellStyle name="40 % - Akzent2 2 7" xfId="1774"/>
    <cellStyle name="40 % - Akzent2 3" xfId="66"/>
    <cellStyle name="40 % - Akzent2 3 2" xfId="139"/>
    <cellStyle name="40 % - Akzent2 3 2 2" xfId="284"/>
    <cellStyle name="40 % - Akzent2 3 2 2 2" xfId="571"/>
    <cellStyle name="40 % - Akzent2 3 2 2 2 2" xfId="897"/>
    <cellStyle name="40 % - Akzent2 3 2 2 2 3" xfId="1717"/>
    <cellStyle name="40 % - Akzent2 3 2 2 2 4" xfId="2288"/>
    <cellStyle name="40 % - Akzent2 3 2 2 3" xfId="898"/>
    <cellStyle name="40 % - Akzent2 3 2 2 4" xfId="1431"/>
    <cellStyle name="40 % - Akzent2 3 2 2 5" xfId="2002"/>
    <cellStyle name="40 % - Akzent2 3 2 3" xfId="428"/>
    <cellStyle name="40 % - Akzent2 3 2 3 2" xfId="899"/>
    <cellStyle name="40 % - Akzent2 3 2 3 3" xfId="1574"/>
    <cellStyle name="40 % - Akzent2 3 2 3 4" xfId="2145"/>
    <cellStyle name="40 % - Akzent2 3 2 4" xfId="900"/>
    <cellStyle name="40 % - Akzent2 3 2 5" xfId="1288"/>
    <cellStyle name="40 % - Akzent2 3 2 6" xfId="1859"/>
    <cellStyle name="40 % - Akzent2 3 3" xfId="213"/>
    <cellStyle name="40 % - Akzent2 3 3 2" xfId="500"/>
    <cellStyle name="40 % - Akzent2 3 3 2 2" xfId="901"/>
    <cellStyle name="40 % - Akzent2 3 3 2 3" xfId="1646"/>
    <cellStyle name="40 % - Akzent2 3 3 2 4" xfId="2217"/>
    <cellStyle name="40 % - Akzent2 3 3 3" xfId="902"/>
    <cellStyle name="40 % - Akzent2 3 3 4" xfId="1360"/>
    <cellStyle name="40 % - Akzent2 3 3 5" xfId="1931"/>
    <cellStyle name="40 % - Akzent2 3 4" xfId="357"/>
    <cellStyle name="40 % - Akzent2 3 4 2" xfId="903"/>
    <cellStyle name="40 % - Akzent2 3 4 3" xfId="1503"/>
    <cellStyle name="40 % - Akzent2 3 4 4" xfId="2074"/>
    <cellStyle name="40 % - Akzent2 3 5" xfId="904"/>
    <cellStyle name="40 % - Akzent2 3 6" xfId="1217"/>
    <cellStyle name="40 % - Akzent2 3 7" xfId="1788"/>
    <cellStyle name="40 % - Akzent2 4" xfId="80"/>
    <cellStyle name="40 % - Akzent2 4 2" xfId="153"/>
    <cellStyle name="40 % - Akzent2 4 2 2" xfId="298"/>
    <cellStyle name="40 % - Akzent2 4 2 2 2" xfId="585"/>
    <cellStyle name="40 % - Akzent2 4 2 2 2 2" xfId="905"/>
    <cellStyle name="40 % - Akzent2 4 2 2 2 3" xfId="1731"/>
    <cellStyle name="40 % - Akzent2 4 2 2 2 4" xfId="2302"/>
    <cellStyle name="40 % - Akzent2 4 2 2 3" xfId="906"/>
    <cellStyle name="40 % - Akzent2 4 2 2 4" xfId="1445"/>
    <cellStyle name="40 % - Akzent2 4 2 2 5" xfId="2016"/>
    <cellStyle name="40 % - Akzent2 4 2 3" xfId="442"/>
    <cellStyle name="40 % - Akzent2 4 2 3 2" xfId="907"/>
    <cellStyle name="40 % - Akzent2 4 2 3 3" xfId="1588"/>
    <cellStyle name="40 % - Akzent2 4 2 3 4" xfId="2159"/>
    <cellStyle name="40 % - Akzent2 4 2 4" xfId="908"/>
    <cellStyle name="40 % - Akzent2 4 2 5" xfId="1302"/>
    <cellStyle name="40 % - Akzent2 4 2 6" xfId="1873"/>
    <cellStyle name="40 % - Akzent2 4 3" xfId="227"/>
    <cellStyle name="40 % - Akzent2 4 3 2" xfId="514"/>
    <cellStyle name="40 % - Akzent2 4 3 2 2" xfId="909"/>
    <cellStyle name="40 % - Akzent2 4 3 2 3" xfId="1660"/>
    <cellStyle name="40 % - Akzent2 4 3 2 4" xfId="2231"/>
    <cellStyle name="40 % - Akzent2 4 3 3" xfId="910"/>
    <cellStyle name="40 % - Akzent2 4 3 4" xfId="1374"/>
    <cellStyle name="40 % - Akzent2 4 3 5" xfId="1945"/>
    <cellStyle name="40 % - Akzent2 4 4" xfId="371"/>
    <cellStyle name="40 % - Akzent2 4 4 2" xfId="911"/>
    <cellStyle name="40 % - Akzent2 4 4 3" xfId="1517"/>
    <cellStyle name="40 % - Akzent2 4 4 4" xfId="2088"/>
    <cellStyle name="40 % - Akzent2 4 5" xfId="912"/>
    <cellStyle name="40 % - Akzent2 4 6" xfId="1231"/>
    <cellStyle name="40 % - Akzent2 4 7" xfId="1802"/>
    <cellStyle name="40 % - Akzent2 5" xfId="94"/>
    <cellStyle name="40 % - Akzent2 5 2" xfId="167"/>
    <cellStyle name="40 % - Akzent2 5 2 2" xfId="312"/>
    <cellStyle name="40 % - Akzent2 5 2 2 2" xfId="599"/>
    <cellStyle name="40 % - Akzent2 5 2 2 2 2" xfId="913"/>
    <cellStyle name="40 % - Akzent2 5 2 2 2 3" xfId="1745"/>
    <cellStyle name="40 % - Akzent2 5 2 2 2 4" xfId="2316"/>
    <cellStyle name="40 % - Akzent2 5 2 2 3" xfId="914"/>
    <cellStyle name="40 % - Akzent2 5 2 2 4" xfId="1459"/>
    <cellStyle name="40 % - Akzent2 5 2 2 5" xfId="2030"/>
    <cellStyle name="40 % - Akzent2 5 2 3" xfId="456"/>
    <cellStyle name="40 % - Akzent2 5 2 3 2" xfId="915"/>
    <cellStyle name="40 % - Akzent2 5 2 3 3" xfId="1602"/>
    <cellStyle name="40 % - Akzent2 5 2 3 4" xfId="2173"/>
    <cellStyle name="40 % - Akzent2 5 2 4" xfId="916"/>
    <cellStyle name="40 % - Akzent2 5 2 5" xfId="1316"/>
    <cellStyle name="40 % - Akzent2 5 2 6" xfId="1887"/>
    <cellStyle name="40 % - Akzent2 5 3" xfId="241"/>
    <cellStyle name="40 % - Akzent2 5 3 2" xfId="528"/>
    <cellStyle name="40 % - Akzent2 5 3 2 2" xfId="917"/>
    <cellStyle name="40 % - Akzent2 5 3 2 3" xfId="1674"/>
    <cellStyle name="40 % - Akzent2 5 3 2 4" xfId="2245"/>
    <cellStyle name="40 % - Akzent2 5 3 3" xfId="918"/>
    <cellStyle name="40 % - Akzent2 5 3 4" xfId="1388"/>
    <cellStyle name="40 % - Akzent2 5 3 5" xfId="1959"/>
    <cellStyle name="40 % - Akzent2 5 4" xfId="385"/>
    <cellStyle name="40 % - Akzent2 5 4 2" xfId="919"/>
    <cellStyle name="40 % - Akzent2 5 4 3" xfId="1531"/>
    <cellStyle name="40 % - Akzent2 5 4 4" xfId="2102"/>
    <cellStyle name="40 % - Akzent2 5 5" xfId="920"/>
    <cellStyle name="40 % - Akzent2 5 6" xfId="1245"/>
    <cellStyle name="40 % - Akzent2 5 7" xfId="1816"/>
    <cellStyle name="40 % - Akzent2 6" xfId="109"/>
    <cellStyle name="40 % - Akzent2 6 2" xfId="254"/>
    <cellStyle name="40 % - Akzent2 6 2 2" xfId="541"/>
    <cellStyle name="40 % - Akzent2 6 2 2 2" xfId="921"/>
    <cellStyle name="40 % - Akzent2 6 2 2 3" xfId="1687"/>
    <cellStyle name="40 % - Akzent2 6 2 2 4" xfId="2258"/>
    <cellStyle name="40 % - Akzent2 6 2 3" xfId="922"/>
    <cellStyle name="40 % - Akzent2 6 2 4" xfId="1401"/>
    <cellStyle name="40 % - Akzent2 6 2 5" xfId="1972"/>
    <cellStyle name="40 % - Akzent2 6 3" xfId="398"/>
    <cellStyle name="40 % - Akzent2 6 3 2" xfId="923"/>
    <cellStyle name="40 % - Akzent2 6 3 3" xfId="1544"/>
    <cellStyle name="40 % - Akzent2 6 3 4" xfId="2115"/>
    <cellStyle name="40 % - Akzent2 6 4" xfId="924"/>
    <cellStyle name="40 % - Akzent2 6 5" xfId="1258"/>
    <cellStyle name="40 % - Akzent2 6 6" xfId="1829"/>
    <cellStyle name="40 % - Akzent2 7" xfId="180"/>
    <cellStyle name="40 % - Akzent2 7 2" xfId="469"/>
    <cellStyle name="40 % - Akzent2 7 2 2" xfId="925"/>
    <cellStyle name="40 % - Akzent2 7 2 3" xfId="1615"/>
    <cellStyle name="40 % - Akzent2 7 2 4" xfId="2186"/>
    <cellStyle name="40 % - Akzent2 7 3" xfId="926"/>
    <cellStyle name="40 % - Akzent2 7 4" xfId="1329"/>
    <cellStyle name="40 % - Akzent2 7 5" xfId="1900"/>
    <cellStyle name="40 % - Akzent2 8" xfId="325"/>
    <cellStyle name="40 % - Akzent2 8 2" xfId="927"/>
    <cellStyle name="40 % - Akzent2 8 3" xfId="1472"/>
    <cellStyle name="40 % - Akzent2 8 4" xfId="2043"/>
    <cellStyle name="40 % - Akzent2 9" xfId="928"/>
    <cellStyle name="40 % - Akzent3" xfId="31" builtinId="39" customBuiltin="1"/>
    <cellStyle name="40 % - Akzent3 10" xfId="1187"/>
    <cellStyle name="40 % - Akzent3 11" xfId="1760"/>
    <cellStyle name="40 % - Akzent3 2" xfId="54"/>
    <cellStyle name="40 % - Akzent3 2 2" xfId="127"/>
    <cellStyle name="40 % - Akzent3 2 2 2" xfId="272"/>
    <cellStyle name="40 % - Akzent3 2 2 2 2" xfId="559"/>
    <cellStyle name="40 % - Akzent3 2 2 2 2 2" xfId="929"/>
    <cellStyle name="40 % - Akzent3 2 2 2 2 3" xfId="1705"/>
    <cellStyle name="40 % - Akzent3 2 2 2 2 4" xfId="2276"/>
    <cellStyle name="40 % - Akzent3 2 2 2 3" xfId="930"/>
    <cellStyle name="40 % - Akzent3 2 2 2 4" xfId="1419"/>
    <cellStyle name="40 % - Akzent3 2 2 2 5" xfId="1990"/>
    <cellStyle name="40 % - Akzent3 2 2 3" xfId="416"/>
    <cellStyle name="40 % - Akzent3 2 2 3 2" xfId="931"/>
    <cellStyle name="40 % - Akzent3 2 2 3 3" xfId="1562"/>
    <cellStyle name="40 % - Akzent3 2 2 3 4" xfId="2133"/>
    <cellStyle name="40 % - Akzent3 2 2 4" xfId="932"/>
    <cellStyle name="40 % - Akzent3 2 2 5" xfId="1276"/>
    <cellStyle name="40 % - Akzent3 2 2 6" xfId="1847"/>
    <cellStyle name="40 % - Akzent3 2 3" xfId="201"/>
    <cellStyle name="40 % - Akzent3 2 3 2" xfId="488"/>
    <cellStyle name="40 % - Akzent3 2 3 2 2" xfId="933"/>
    <cellStyle name="40 % - Akzent3 2 3 2 3" xfId="1634"/>
    <cellStyle name="40 % - Akzent3 2 3 2 4" xfId="2205"/>
    <cellStyle name="40 % - Akzent3 2 3 3" xfId="934"/>
    <cellStyle name="40 % - Akzent3 2 3 4" xfId="1348"/>
    <cellStyle name="40 % - Akzent3 2 3 5" xfId="1919"/>
    <cellStyle name="40 % - Akzent3 2 4" xfId="345"/>
    <cellStyle name="40 % - Akzent3 2 4 2" xfId="935"/>
    <cellStyle name="40 % - Akzent3 2 4 3" xfId="1491"/>
    <cellStyle name="40 % - Akzent3 2 4 4" xfId="2062"/>
    <cellStyle name="40 % - Akzent3 2 5" xfId="936"/>
    <cellStyle name="40 % - Akzent3 2 6" xfId="1205"/>
    <cellStyle name="40 % - Akzent3 2 7" xfId="1776"/>
    <cellStyle name="40 % - Akzent3 3" xfId="68"/>
    <cellStyle name="40 % - Akzent3 3 2" xfId="141"/>
    <cellStyle name="40 % - Akzent3 3 2 2" xfId="286"/>
    <cellStyle name="40 % - Akzent3 3 2 2 2" xfId="573"/>
    <cellStyle name="40 % - Akzent3 3 2 2 2 2" xfId="937"/>
    <cellStyle name="40 % - Akzent3 3 2 2 2 3" xfId="1719"/>
    <cellStyle name="40 % - Akzent3 3 2 2 2 4" xfId="2290"/>
    <cellStyle name="40 % - Akzent3 3 2 2 3" xfId="938"/>
    <cellStyle name="40 % - Akzent3 3 2 2 4" xfId="1433"/>
    <cellStyle name="40 % - Akzent3 3 2 2 5" xfId="2004"/>
    <cellStyle name="40 % - Akzent3 3 2 3" xfId="430"/>
    <cellStyle name="40 % - Akzent3 3 2 3 2" xfId="939"/>
    <cellStyle name="40 % - Akzent3 3 2 3 3" xfId="1576"/>
    <cellStyle name="40 % - Akzent3 3 2 3 4" xfId="2147"/>
    <cellStyle name="40 % - Akzent3 3 2 4" xfId="940"/>
    <cellStyle name="40 % - Akzent3 3 2 5" xfId="1290"/>
    <cellStyle name="40 % - Akzent3 3 2 6" xfId="1861"/>
    <cellStyle name="40 % - Akzent3 3 3" xfId="215"/>
    <cellStyle name="40 % - Akzent3 3 3 2" xfId="502"/>
    <cellStyle name="40 % - Akzent3 3 3 2 2" xfId="941"/>
    <cellStyle name="40 % - Akzent3 3 3 2 3" xfId="1648"/>
    <cellStyle name="40 % - Akzent3 3 3 2 4" xfId="2219"/>
    <cellStyle name="40 % - Akzent3 3 3 3" xfId="942"/>
    <cellStyle name="40 % - Akzent3 3 3 4" xfId="1362"/>
    <cellStyle name="40 % - Akzent3 3 3 5" xfId="1933"/>
    <cellStyle name="40 % - Akzent3 3 4" xfId="359"/>
    <cellStyle name="40 % - Akzent3 3 4 2" xfId="943"/>
    <cellStyle name="40 % - Akzent3 3 4 3" xfId="1505"/>
    <cellStyle name="40 % - Akzent3 3 4 4" xfId="2076"/>
    <cellStyle name="40 % - Akzent3 3 5" xfId="944"/>
    <cellStyle name="40 % - Akzent3 3 6" xfId="1219"/>
    <cellStyle name="40 % - Akzent3 3 7" xfId="1790"/>
    <cellStyle name="40 % - Akzent3 4" xfId="82"/>
    <cellStyle name="40 % - Akzent3 4 2" xfId="155"/>
    <cellStyle name="40 % - Akzent3 4 2 2" xfId="300"/>
    <cellStyle name="40 % - Akzent3 4 2 2 2" xfId="587"/>
    <cellStyle name="40 % - Akzent3 4 2 2 2 2" xfId="945"/>
    <cellStyle name="40 % - Akzent3 4 2 2 2 3" xfId="1733"/>
    <cellStyle name="40 % - Akzent3 4 2 2 2 4" xfId="2304"/>
    <cellStyle name="40 % - Akzent3 4 2 2 3" xfId="946"/>
    <cellStyle name="40 % - Akzent3 4 2 2 4" xfId="1447"/>
    <cellStyle name="40 % - Akzent3 4 2 2 5" xfId="2018"/>
    <cellStyle name="40 % - Akzent3 4 2 3" xfId="444"/>
    <cellStyle name="40 % - Akzent3 4 2 3 2" xfId="947"/>
    <cellStyle name="40 % - Akzent3 4 2 3 3" xfId="1590"/>
    <cellStyle name="40 % - Akzent3 4 2 3 4" xfId="2161"/>
    <cellStyle name="40 % - Akzent3 4 2 4" xfId="948"/>
    <cellStyle name="40 % - Akzent3 4 2 5" xfId="1304"/>
    <cellStyle name="40 % - Akzent3 4 2 6" xfId="1875"/>
    <cellStyle name="40 % - Akzent3 4 3" xfId="229"/>
    <cellStyle name="40 % - Akzent3 4 3 2" xfId="516"/>
    <cellStyle name="40 % - Akzent3 4 3 2 2" xfId="949"/>
    <cellStyle name="40 % - Akzent3 4 3 2 3" xfId="1662"/>
    <cellStyle name="40 % - Akzent3 4 3 2 4" xfId="2233"/>
    <cellStyle name="40 % - Akzent3 4 3 3" xfId="950"/>
    <cellStyle name="40 % - Akzent3 4 3 4" xfId="1376"/>
    <cellStyle name="40 % - Akzent3 4 3 5" xfId="1947"/>
    <cellStyle name="40 % - Akzent3 4 4" xfId="373"/>
    <cellStyle name="40 % - Akzent3 4 4 2" xfId="951"/>
    <cellStyle name="40 % - Akzent3 4 4 3" xfId="1519"/>
    <cellStyle name="40 % - Akzent3 4 4 4" xfId="2090"/>
    <cellStyle name="40 % - Akzent3 4 5" xfId="952"/>
    <cellStyle name="40 % - Akzent3 4 6" xfId="1233"/>
    <cellStyle name="40 % - Akzent3 4 7" xfId="1804"/>
    <cellStyle name="40 % - Akzent3 5" xfId="96"/>
    <cellStyle name="40 % - Akzent3 5 2" xfId="169"/>
    <cellStyle name="40 % - Akzent3 5 2 2" xfId="314"/>
    <cellStyle name="40 % - Akzent3 5 2 2 2" xfId="601"/>
    <cellStyle name="40 % - Akzent3 5 2 2 2 2" xfId="953"/>
    <cellStyle name="40 % - Akzent3 5 2 2 2 3" xfId="1747"/>
    <cellStyle name="40 % - Akzent3 5 2 2 2 4" xfId="2318"/>
    <cellStyle name="40 % - Akzent3 5 2 2 3" xfId="954"/>
    <cellStyle name="40 % - Akzent3 5 2 2 4" xfId="1461"/>
    <cellStyle name="40 % - Akzent3 5 2 2 5" xfId="2032"/>
    <cellStyle name="40 % - Akzent3 5 2 3" xfId="458"/>
    <cellStyle name="40 % - Akzent3 5 2 3 2" xfId="955"/>
    <cellStyle name="40 % - Akzent3 5 2 3 3" xfId="1604"/>
    <cellStyle name="40 % - Akzent3 5 2 3 4" xfId="2175"/>
    <cellStyle name="40 % - Akzent3 5 2 4" xfId="956"/>
    <cellStyle name="40 % - Akzent3 5 2 5" xfId="1318"/>
    <cellStyle name="40 % - Akzent3 5 2 6" xfId="1889"/>
    <cellStyle name="40 % - Akzent3 5 3" xfId="243"/>
    <cellStyle name="40 % - Akzent3 5 3 2" xfId="530"/>
    <cellStyle name="40 % - Akzent3 5 3 2 2" xfId="957"/>
    <cellStyle name="40 % - Akzent3 5 3 2 3" xfId="1676"/>
    <cellStyle name="40 % - Akzent3 5 3 2 4" xfId="2247"/>
    <cellStyle name="40 % - Akzent3 5 3 3" xfId="958"/>
    <cellStyle name="40 % - Akzent3 5 3 4" xfId="1390"/>
    <cellStyle name="40 % - Akzent3 5 3 5" xfId="1961"/>
    <cellStyle name="40 % - Akzent3 5 4" xfId="387"/>
    <cellStyle name="40 % - Akzent3 5 4 2" xfId="959"/>
    <cellStyle name="40 % - Akzent3 5 4 3" xfId="1533"/>
    <cellStyle name="40 % - Akzent3 5 4 4" xfId="2104"/>
    <cellStyle name="40 % - Akzent3 5 5" xfId="960"/>
    <cellStyle name="40 % - Akzent3 5 6" xfId="1247"/>
    <cellStyle name="40 % - Akzent3 5 7" xfId="1818"/>
    <cellStyle name="40 % - Akzent3 6" xfId="111"/>
    <cellStyle name="40 % - Akzent3 6 2" xfId="256"/>
    <cellStyle name="40 % - Akzent3 6 2 2" xfId="543"/>
    <cellStyle name="40 % - Akzent3 6 2 2 2" xfId="961"/>
    <cellStyle name="40 % - Akzent3 6 2 2 3" xfId="1689"/>
    <cellStyle name="40 % - Akzent3 6 2 2 4" xfId="2260"/>
    <cellStyle name="40 % - Akzent3 6 2 3" xfId="962"/>
    <cellStyle name="40 % - Akzent3 6 2 4" xfId="1403"/>
    <cellStyle name="40 % - Akzent3 6 2 5" xfId="1974"/>
    <cellStyle name="40 % - Akzent3 6 3" xfId="400"/>
    <cellStyle name="40 % - Akzent3 6 3 2" xfId="963"/>
    <cellStyle name="40 % - Akzent3 6 3 3" xfId="1546"/>
    <cellStyle name="40 % - Akzent3 6 3 4" xfId="2117"/>
    <cellStyle name="40 % - Akzent3 6 4" xfId="964"/>
    <cellStyle name="40 % - Akzent3 6 5" xfId="1260"/>
    <cellStyle name="40 % - Akzent3 6 6" xfId="1831"/>
    <cellStyle name="40 % - Akzent3 7" xfId="182"/>
    <cellStyle name="40 % - Akzent3 7 2" xfId="471"/>
    <cellStyle name="40 % - Akzent3 7 2 2" xfId="965"/>
    <cellStyle name="40 % - Akzent3 7 2 3" xfId="1617"/>
    <cellStyle name="40 % - Akzent3 7 2 4" xfId="2188"/>
    <cellStyle name="40 % - Akzent3 7 3" xfId="966"/>
    <cellStyle name="40 % - Akzent3 7 4" xfId="1331"/>
    <cellStyle name="40 % - Akzent3 7 5" xfId="1902"/>
    <cellStyle name="40 % - Akzent3 8" xfId="327"/>
    <cellStyle name="40 % - Akzent3 8 2" xfId="967"/>
    <cellStyle name="40 % - Akzent3 8 3" xfId="1474"/>
    <cellStyle name="40 % - Akzent3 8 4" xfId="2045"/>
    <cellStyle name="40 % - Akzent3 9" xfId="968"/>
    <cellStyle name="40 % - Akzent4" xfId="35" builtinId="43" customBuiltin="1"/>
    <cellStyle name="40 % - Akzent4 10" xfId="1189"/>
    <cellStyle name="40 % - Akzent4 11" xfId="1762"/>
    <cellStyle name="40 % - Akzent4 2" xfId="56"/>
    <cellStyle name="40 % - Akzent4 2 2" xfId="129"/>
    <cellStyle name="40 % - Akzent4 2 2 2" xfId="274"/>
    <cellStyle name="40 % - Akzent4 2 2 2 2" xfId="561"/>
    <cellStyle name="40 % - Akzent4 2 2 2 2 2" xfId="969"/>
    <cellStyle name="40 % - Akzent4 2 2 2 2 3" xfId="1707"/>
    <cellStyle name="40 % - Akzent4 2 2 2 2 4" xfId="2278"/>
    <cellStyle name="40 % - Akzent4 2 2 2 3" xfId="970"/>
    <cellStyle name="40 % - Akzent4 2 2 2 4" xfId="1421"/>
    <cellStyle name="40 % - Akzent4 2 2 2 5" xfId="1992"/>
    <cellStyle name="40 % - Akzent4 2 2 3" xfId="418"/>
    <cellStyle name="40 % - Akzent4 2 2 3 2" xfId="971"/>
    <cellStyle name="40 % - Akzent4 2 2 3 3" xfId="1564"/>
    <cellStyle name="40 % - Akzent4 2 2 3 4" xfId="2135"/>
    <cellStyle name="40 % - Akzent4 2 2 4" xfId="972"/>
    <cellStyle name="40 % - Akzent4 2 2 5" xfId="1278"/>
    <cellStyle name="40 % - Akzent4 2 2 6" xfId="1849"/>
    <cellStyle name="40 % - Akzent4 2 3" xfId="203"/>
    <cellStyle name="40 % - Akzent4 2 3 2" xfId="490"/>
    <cellStyle name="40 % - Akzent4 2 3 2 2" xfId="973"/>
    <cellStyle name="40 % - Akzent4 2 3 2 3" xfId="1636"/>
    <cellStyle name="40 % - Akzent4 2 3 2 4" xfId="2207"/>
    <cellStyle name="40 % - Akzent4 2 3 3" xfId="974"/>
    <cellStyle name="40 % - Akzent4 2 3 4" xfId="1350"/>
    <cellStyle name="40 % - Akzent4 2 3 5" xfId="1921"/>
    <cellStyle name="40 % - Akzent4 2 4" xfId="347"/>
    <cellStyle name="40 % - Akzent4 2 4 2" xfId="975"/>
    <cellStyle name="40 % - Akzent4 2 4 3" xfId="1493"/>
    <cellStyle name="40 % - Akzent4 2 4 4" xfId="2064"/>
    <cellStyle name="40 % - Akzent4 2 5" xfId="976"/>
    <cellStyle name="40 % - Akzent4 2 6" xfId="1207"/>
    <cellStyle name="40 % - Akzent4 2 7" xfId="1778"/>
    <cellStyle name="40 % - Akzent4 3" xfId="70"/>
    <cellStyle name="40 % - Akzent4 3 2" xfId="143"/>
    <cellStyle name="40 % - Akzent4 3 2 2" xfId="288"/>
    <cellStyle name="40 % - Akzent4 3 2 2 2" xfId="575"/>
    <cellStyle name="40 % - Akzent4 3 2 2 2 2" xfId="977"/>
    <cellStyle name="40 % - Akzent4 3 2 2 2 3" xfId="1721"/>
    <cellStyle name="40 % - Akzent4 3 2 2 2 4" xfId="2292"/>
    <cellStyle name="40 % - Akzent4 3 2 2 3" xfId="978"/>
    <cellStyle name="40 % - Akzent4 3 2 2 4" xfId="1435"/>
    <cellStyle name="40 % - Akzent4 3 2 2 5" xfId="2006"/>
    <cellStyle name="40 % - Akzent4 3 2 3" xfId="432"/>
    <cellStyle name="40 % - Akzent4 3 2 3 2" xfId="979"/>
    <cellStyle name="40 % - Akzent4 3 2 3 3" xfId="1578"/>
    <cellStyle name="40 % - Akzent4 3 2 3 4" xfId="2149"/>
    <cellStyle name="40 % - Akzent4 3 2 4" xfId="980"/>
    <cellStyle name="40 % - Akzent4 3 2 5" xfId="1292"/>
    <cellStyle name="40 % - Akzent4 3 2 6" xfId="1863"/>
    <cellStyle name="40 % - Akzent4 3 3" xfId="217"/>
    <cellStyle name="40 % - Akzent4 3 3 2" xfId="504"/>
    <cellStyle name="40 % - Akzent4 3 3 2 2" xfId="981"/>
    <cellStyle name="40 % - Akzent4 3 3 2 3" xfId="1650"/>
    <cellStyle name="40 % - Akzent4 3 3 2 4" xfId="2221"/>
    <cellStyle name="40 % - Akzent4 3 3 3" xfId="982"/>
    <cellStyle name="40 % - Akzent4 3 3 4" xfId="1364"/>
    <cellStyle name="40 % - Akzent4 3 3 5" xfId="1935"/>
    <cellStyle name="40 % - Akzent4 3 4" xfId="361"/>
    <cellStyle name="40 % - Akzent4 3 4 2" xfId="983"/>
    <cellStyle name="40 % - Akzent4 3 4 3" xfId="1507"/>
    <cellStyle name="40 % - Akzent4 3 4 4" xfId="2078"/>
    <cellStyle name="40 % - Akzent4 3 5" xfId="984"/>
    <cellStyle name="40 % - Akzent4 3 6" xfId="1221"/>
    <cellStyle name="40 % - Akzent4 3 7" xfId="1792"/>
    <cellStyle name="40 % - Akzent4 4" xfId="84"/>
    <cellStyle name="40 % - Akzent4 4 2" xfId="157"/>
    <cellStyle name="40 % - Akzent4 4 2 2" xfId="302"/>
    <cellStyle name="40 % - Akzent4 4 2 2 2" xfId="589"/>
    <cellStyle name="40 % - Akzent4 4 2 2 2 2" xfId="985"/>
    <cellStyle name="40 % - Akzent4 4 2 2 2 3" xfId="1735"/>
    <cellStyle name="40 % - Akzent4 4 2 2 2 4" xfId="2306"/>
    <cellStyle name="40 % - Akzent4 4 2 2 3" xfId="986"/>
    <cellStyle name="40 % - Akzent4 4 2 2 4" xfId="1449"/>
    <cellStyle name="40 % - Akzent4 4 2 2 5" xfId="2020"/>
    <cellStyle name="40 % - Akzent4 4 2 3" xfId="446"/>
    <cellStyle name="40 % - Akzent4 4 2 3 2" xfId="987"/>
    <cellStyle name="40 % - Akzent4 4 2 3 3" xfId="1592"/>
    <cellStyle name="40 % - Akzent4 4 2 3 4" xfId="2163"/>
    <cellStyle name="40 % - Akzent4 4 2 4" xfId="988"/>
    <cellStyle name="40 % - Akzent4 4 2 5" xfId="1306"/>
    <cellStyle name="40 % - Akzent4 4 2 6" xfId="1877"/>
    <cellStyle name="40 % - Akzent4 4 3" xfId="231"/>
    <cellStyle name="40 % - Akzent4 4 3 2" xfId="518"/>
    <cellStyle name="40 % - Akzent4 4 3 2 2" xfId="989"/>
    <cellStyle name="40 % - Akzent4 4 3 2 3" xfId="1664"/>
    <cellStyle name="40 % - Akzent4 4 3 2 4" xfId="2235"/>
    <cellStyle name="40 % - Akzent4 4 3 3" xfId="990"/>
    <cellStyle name="40 % - Akzent4 4 3 4" xfId="1378"/>
    <cellStyle name="40 % - Akzent4 4 3 5" xfId="1949"/>
    <cellStyle name="40 % - Akzent4 4 4" xfId="375"/>
    <cellStyle name="40 % - Akzent4 4 4 2" xfId="991"/>
    <cellStyle name="40 % - Akzent4 4 4 3" xfId="1521"/>
    <cellStyle name="40 % - Akzent4 4 4 4" xfId="2092"/>
    <cellStyle name="40 % - Akzent4 4 5" xfId="992"/>
    <cellStyle name="40 % - Akzent4 4 6" xfId="1235"/>
    <cellStyle name="40 % - Akzent4 4 7" xfId="1806"/>
    <cellStyle name="40 % - Akzent4 5" xfId="98"/>
    <cellStyle name="40 % - Akzent4 5 2" xfId="171"/>
    <cellStyle name="40 % - Akzent4 5 2 2" xfId="316"/>
    <cellStyle name="40 % - Akzent4 5 2 2 2" xfId="603"/>
    <cellStyle name="40 % - Akzent4 5 2 2 2 2" xfId="993"/>
    <cellStyle name="40 % - Akzent4 5 2 2 2 3" xfId="1749"/>
    <cellStyle name="40 % - Akzent4 5 2 2 2 4" xfId="2320"/>
    <cellStyle name="40 % - Akzent4 5 2 2 3" xfId="994"/>
    <cellStyle name="40 % - Akzent4 5 2 2 4" xfId="1463"/>
    <cellStyle name="40 % - Akzent4 5 2 2 5" xfId="2034"/>
    <cellStyle name="40 % - Akzent4 5 2 3" xfId="460"/>
    <cellStyle name="40 % - Akzent4 5 2 3 2" xfId="995"/>
    <cellStyle name="40 % - Akzent4 5 2 3 3" xfId="1606"/>
    <cellStyle name="40 % - Akzent4 5 2 3 4" xfId="2177"/>
    <cellStyle name="40 % - Akzent4 5 2 4" xfId="996"/>
    <cellStyle name="40 % - Akzent4 5 2 5" xfId="1320"/>
    <cellStyle name="40 % - Akzent4 5 2 6" xfId="1891"/>
    <cellStyle name="40 % - Akzent4 5 3" xfId="245"/>
    <cellStyle name="40 % - Akzent4 5 3 2" xfId="532"/>
    <cellStyle name="40 % - Akzent4 5 3 2 2" xfId="997"/>
    <cellStyle name="40 % - Akzent4 5 3 2 3" xfId="1678"/>
    <cellStyle name="40 % - Akzent4 5 3 2 4" xfId="2249"/>
    <cellStyle name="40 % - Akzent4 5 3 3" xfId="998"/>
    <cellStyle name="40 % - Akzent4 5 3 4" xfId="1392"/>
    <cellStyle name="40 % - Akzent4 5 3 5" xfId="1963"/>
    <cellStyle name="40 % - Akzent4 5 4" xfId="389"/>
    <cellStyle name="40 % - Akzent4 5 4 2" xfId="999"/>
    <cellStyle name="40 % - Akzent4 5 4 3" xfId="1535"/>
    <cellStyle name="40 % - Akzent4 5 4 4" xfId="2106"/>
    <cellStyle name="40 % - Akzent4 5 5" xfId="1000"/>
    <cellStyle name="40 % - Akzent4 5 6" xfId="1249"/>
    <cellStyle name="40 % - Akzent4 5 7" xfId="1820"/>
    <cellStyle name="40 % - Akzent4 6" xfId="113"/>
    <cellStyle name="40 % - Akzent4 6 2" xfId="258"/>
    <cellStyle name="40 % - Akzent4 6 2 2" xfId="545"/>
    <cellStyle name="40 % - Akzent4 6 2 2 2" xfId="1001"/>
    <cellStyle name="40 % - Akzent4 6 2 2 3" xfId="1691"/>
    <cellStyle name="40 % - Akzent4 6 2 2 4" xfId="2262"/>
    <cellStyle name="40 % - Akzent4 6 2 3" xfId="1002"/>
    <cellStyle name="40 % - Akzent4 6 2 4" xfId="1405"/>
    <cellStyle name="40 % - Akzent4 6 2 5" xfId="1976"/>
    <cellStyle name="40 % - Akzent4 6 3" xfId="402"/>
    <cellStyle name="40 % - Akzent4 6 3 2" xfId="1003"/>
    <cellStyle name="40 % - Akzent4 6 3 3" xfId="1548"/>
    <cellStyle name="40 % - Akzent4 6 3 4" xfId="2119"/>
    <cellStyle name="40 % - Akzent4 6 4" xfId="1004"/>
    <cellStyle name="40 % - Akzent4 6 5" xfId="1262"/>
    <cellStyle name="40 % - Akzent4 6 6" xfId="1833"/>
    <cellStyle name="40 % - Akzent4 7" xfId="184"/>
    <cellStyle name="40 % - Akzent4 7 2" xfId="473"/>
    <cellStyle name="40 % - Akzent4 7 2 2" xfId="1005"/>
    <cellStyle name="40 % - Akzent4 7 2 3" xfId="1619"/>
    <cellStyle name="40 % - Akzent4 7 2 4" xfId="2190"/>
    <cellStyle name="40 % - Akzent4 7 3" xfId="1006"/>
    <cellStyle name="40 % - Akzent4 7 4" xfId="1333"/>
    <cellStyle name="40 % - Akzent4 7 5" xfId="1904"/>
    <cellStyle name="40 % - Akzent4 8" xfId="329"/>
    <cellStyle name="40 % - Akzent4 8 2" xfId="1007"/>
    <cellStyle name="40 % - Akzent4 8 3" xfId="1476"/>
    <cellStyle name="40 % - Akzent4 8 4" xfId="2047"/>
    <cellStyle name="40 % - Akzent4 9" xfId="1008"/>
    <cellStyle name="40 % - Akzent5" xfId="39" builtinId="47" customBuiltin="1"/>
    <cellStyle name="40 % - Akzent5 10" xfId="1191"/>
    <cellStyle name="40 % - Akzent5 11" xfId="1764"/>
    <cellStyle name="40 % - Akzent5 2" xfId="58"/>
    <cellStyle name="40 % - Akzent5 2 2" xfId="131"/>
    <cellStyle name="40 % - Akzent5 2 2 2" xfId="276"/>
    <cellStyle name="40 % - Akzent5 2 2 2 2" xfId="563"/>
    <cellStyle name="40 % - Akzent5 2 2 2 2 2" xfId="1009"/>
    <cellStyle name="40 % - Akzent5 2 2 2 2 3" xfId="1709"/>
    <cellStyle name="40 % - Akzent5 2 2 2 2 4" xfId="2280"/>
    <cellStyle name="40 % - Akzent5 2 2 2 3" xfId="1010"/>
    <cellStyle name="40 % - Akzent5 2 2 2 4" xfId="1423"/>
    <cellStyle name="40 % - Akzent5 2 2 2 5" xfId="1994"/>
    <cellStyle name="40 % - Akzent5 2 2 3" xfId="420"/>
    <cellStyle name="40 % - Akzent5 2 2 3 2" xfId="1011"/>
    <cellStyle name="40 % - Akzent5 2 2 3 3" xfId="1566"/>
    <cellStyle name="40 % - Akzent5 2 2 3 4" xfId="2137"/>
    <cellStyle name="40 % - Akzent5 2 2 4" xfId="1012"/>
    <cellStyle name="40 % - Akzent5 2 2 5" xfId="1280"/>
    <cellStyle name="40 % - Akzent5 2 2 6" xfId="1851"/>
    <cellStyle name="40 % - Akzent5 2 3" xfId="205"/>
    <cellStyle name="40 % - Akzent5 2 3 2" xfId="492"/>
    <cellStyle name="40 % - Akzent5 2 3 2 2" xfId="1013"/>
    <cellStyle name="40 % - Akzent5 2 3 2 3" xfId="1638"/>
    <cellStyle name="40 % - Akzent5 2 3 2 4" xfId="2209"/>
    <cellStyle name="40 % - Akzent5 2 3 3" xfId="1014"/>
    <cellStyle name="40 % - Akzent5 2 3 4" xfId="1352"/>
    <cellStyle name="40 % - Akzent5 2 3 5" xfId="1923"/>
    <cellStyle name="40 % - Akzent5 2 4" xfId="349"/>
    <cellStyle name="40 % - Akzent5 2 4 2" xfId="1015"/>
    <cellStyle name="40 % - Akzent5 2 4 3" xfId="1495"/>
    <cellStyle name="40 % - Akzent5 2 4 4" xfId="2066"/>
    <cellStyle name="40 % - Akzent5 2 5" xfId="1016"/>
    <cellStyle name="40 % - Akzent5 2 6" xfId="1209"/>
    <cellStyle name="40 % - Akzent5 2 7" xfId="1780"/>
    <cellStyle name="40 % - Akzent5 3" xfId="72"/>
    <cellStyle name="40 % - Akzent5 3 2" xfId="145"/>
    <cellStyle name="40 % - Akzent5 3 2 2" xfId="290"/>
    <cellStyle name="40 % - Akzent5 3 2 2 2" xfId="577"/>
    <cellStyle name="40 % - Akzent5 3 2 2 2 2" xfId="1017"/>
    <cellStyle name="40 % - Akzent5 3 2 2 2 3" xfId="1723"/>
    <cellStyle name="40 % - Akzent5 3 2 2 2 4" xfId="2294"/>
    <cellStyle name="40 % - Akzent5 3 2 2 3" xfId="1018"/>
    <cellStyle name="40 % - Akzent5 3 2 2 4" xfId="1437"/>
    <cellStyle name="40 % - Akzent5 3 2 2 5" xfId="2008"/>
    <cellStyle name="40 % - Akzent5 3 2 3" xfId="434"/>
    <cellStyle name="40 % - Akzent5 3 2 3 2" xfId="1019"/>
    <cellStyle name="40 % - Akzent5 3 2 3 3" xfId="1580"/>
    <cellStyle name="40 % - Akzent5 3 2 3 4" xfId="2151"/>
    <cellStyle name="40 % - Akzent5 3 2 4" xfId="1020"/>
    <cellStyle name="40 % - Akzent5 3 2 5" xfId="1294"/>
    <cellStyle name="40 % - Akzent5 3 2 6" xfId="1865"/>
    <cellStyle name="40 % - Akzent5 3 3" xfId="219"/>
    <cellStyle name="40 % - Akzent5 3 3 2" xfId="506"/>
    <cellStyle name="40 % - Akzent5 3 3 2 2" xfId="1021"/>
    <cellStyle name="40 % - Akzent5 3 3 2 3" xfId="1652"/>
    <cellStyle name="40 % - Akzent5 3 3 2 4" xfId="2223"/>
    <cellStyle name="40 % - Akzent5 3 3 3" xfId="1022"/>
    <cellStyle name="40 % - Akzent5 3 3 4" xfId="1366"/>
    <cellStyle name="40 % - Akzent5 3 3 5" xfId="1937"/>
    <cellStyle name="40 % - Akzent5 3 4" xfId="363"/>
    <cellStyle name="40 % - Akzent5 3 4 2" xfId="1023"/>
    <cellStyle name="40 % - Akzent5 3 4 3" xfId="1509"/>
    <cellStyle name="40 % - Akzent5 3 4 4" xfId="2080"/>
    <cellStyle name="40 % - Akzent5 3 5" xfId="1024"/>
    <cellStyle name="40 % - Akzent5 3 6" xfId="1223"/>
    <cellStyle name="40 % - Akzent5 3 7" xfId="1794"/>
    <cellStyle name="40 % - Akzent5 4" xfId="86"/>
    <cellStyle name="40 % - Akzent5 4 2" xfId="159"/>
    <cellStyle name="40 % - Akzent5 4 2 2" xfId="304"/>
    <cellStyle name="40 % - Akzent5 4 2 2 2" xfId="591"/>
    <cellStyle name="40 % - Akzent5 4 2 2 2 2" xfId="1025"/>
    <cellStyle name="40 % - Akzent5 4 2 2 2 3" xfId="1737"/>
    <cellStyle name="40 % - Akzent5 4 2 2 2 4" xfId="2308"/>
    <cellStyle name="40 % - Akzent5 4 2 2 3" xfId="1026"/>
    <cellStyle name="40 % - Akzent5 4 2 2 4" xfId="1451"/>
    <cellStyle name="40 % - Akzent5 4 2 2 5" xfId="2022"/>
    <cellStyle name="40 % - Akzent5 4 2 3" xfId="448"/>
    <cellStyle name="40 % - Akzent5 4 2 3 2" xfId="1027"/>
    <cellStyle name="40 % - Akzent5 4 2 3 3" xfId="1594"/>
    <cellStyle name="40 % - Akzent5 4 2 3 4" xfId="2165"/>
    <cellStyle name="40 % - Akzent5 4 2 4" xfId="1028"/>
    <cellStyle name="40 % - Akzent5 4 2 5" xfId="1308"/>
    <cellStyle name="40 % - Akzent5 4 2 6" xfId="1879"/>
    <cellStyle name="40 % - Akzent5 4 3" xfId="233"/>
    <cellStyle name="40 % - Akzent5 4 3 2" xfId="520"/>
    <cellStyle name="40 % - Akzent5 4 3 2 2" xfId="1029"/>
    <cellStyle name="40 % - Akzent5 4 3 2 3" xfId="1666"/>
    <cellStyle name="40 % - Akzent5 4 3 2 4" xfId="2237"/>
    <cellStyle name="40 % - Akzent5 4 3 3" xfId="1030"/>
    <cellStyle name="40 % - Akzent5 4 3 4" xfId="1380"/>
    <cellStyle name="40 % - Akzent5 4 3 5" xfId="1951"/>
    <cellStyle name="40 % - Akzent5 4 4" xfId="377"/>
    <cellStyle name="40 % - Akzent5 4 4 2" xfId="1031"/>
    <cellStyle name="40 % - Akzent5 4 4 3" xfId="1523"/>
    <cellStyle name="40 % - Akzent5 4 4 4" xfId="2094"/>
    <cellStyle name="40 % - Akzent5 4 5" xfId="1032"/>
    <cellStyle name="40 % - Akzent5 4 6" xfId="1237"/>
    <cellStyle name="40 % - Akzent5 4 7" xfId="1808"/>
    <cellStyle name="40 % - Akzent5 5" xfId="100"/>
    <cellStyle name="40 % - Akzent5 5 2" xfId="173"/>
    <cellStyle name="40 % - Akzent5 5 2 2" xfId="318"/>
    <cellStyle name="40 % - Akzent5 5 2 2 2" xfId="605"/>
    <cellStyle name="40 % - Akzent5 5 2 2 2 2" xfId="1033"/>
    <cellStyle name="40 % - Akzent5 5 2 2 2 3" xfId="1751"/>
    <cellStyle name="40 % - Akzent5 5 2 2 2 4" xfId="2322"/>
    <cellStyle name="40 % - Akzent5 5 2 2 3" xfId="1034"/>
    <cellStyle name="40 % - Akzent5 5 2 2 4" xfId="1465"/>
    <cellStyle name="40 % - Akzent5 5 2 2 5" xfId="2036"/>
    <cellStyle name="40 % - Akzent5 5 2 3" xfId="462"/>
    <cellStyle name="40 % - Akzent5 5 2 3 2" xfId="1035"/>
    <cellStyle name="40 % - Akzent5 5 2 3 3" xfId="1608"/>
    <cellStyle name="40 % - Akzent5 5 2 3 4" xfId="2179"/>
    <cellStyle name="40 % - Akzent5 5 2 4" xfId="1036"/>
    <cellStyle name="40 % - Akzent5 5 2 5" xfId="1322"/>
    <cellStyle name="40 % - Akzent5 5 2 6" xfId="1893"/>
    <cellStyle name="40 % - Akzent5 5 3" xfId="247"/>
    <cellStyle name="40 % - Akzent5 5 3 2" xfId="534"/>
    <cellStyle name="40 % - Akzent5 5 3 2 2" xfId="1037"/>
    <cellStyle name="40 % - Akzent5 5 3 2 3" xfId="1680"/>
    <cellStyle name="40 % - Akzent5 5 3 2 4" xfId="2251"/>
    <cellStyle name="40 % - Akzent5 5 3 3" xfId="1038"/>
    <cellStyle name="40 % - Akzent5 5 3 4" xfId="1394"/>
    <cellStyle name="40 % - Akzent5 5 3 5" xfId="1965"/>
    <cellStyle name="40 % - Akzent5 5 4" xfId="391"/>
    <cellStyle name="40 % - Akzent5 5 4 2" xfId="1039"/>
    <cellStyle name="40 % - Akzent5 5 4 3" xfId="1537"/>
    <cellStyle name="40 % - Akzent5 5 4 4" xfId="2108"/>
    <cellStyle name="40 % - Akzent5 5 5" xfId="1040"/>
    <cellStyle name="40 % - Akzent5 5 6" xfId="1251"/>
    <cellStyle name="40 % - Akzent5 5 7" xfId="1822"/>
    <cellStyle name="40 % - Akzent5 6" xfId="115"/>
    <cellStyle name="40 % - Akzent5 6 2" xfId="260"/>
    <cellStyle name="40 % - Akzent5 6 2 2" xfId="547"/>
    <cellStyle name="40 % - Akzent5 6 2 2 2" xfId="1041"/>
    <cellStyle name="40 % - Akzent5 6 2 2 3" xfId="1693"/>
    <cellStyle name="40 % - Akzent5 6 2 2 4" xfId="2264"/>
    <cellStyle name="40 % - Akzent5 6 2 3" xfId="1042"/>
    <cellStyle name="40 % - Akzent5 6 2 4" xfId="1407"/>
    <cellStyle name="40 % - Akzent5 6 2 5" xfId="1978"/>
    <cellStyle name="40 % - Akzent5 6 3" xfId="404"/>
    <cellStyle name="40 % - Akzent5 6 3 2" xfId="1043"/>
    <cellStyle name="40 % - Akzent5 6 3 3" xfId="1550"/>
    <cellStyle name="40 % - Akzent5 6 3 4" xfId="2121"/>
    <cellStyle name="40 % - Akzent5 6 4" xfId="1044"/>
    <cellStyle name="40 % - Akzent5 6 5" xfId="1264"/>
    <cellStyle name="40 % - Akzent5 6 6" xfId="1835"/>
    <cellStyle name="40 % - Akzent5 7" xfId="186"/>
    <cellStyle name="40 % - Akzent5 7 2" xfId="475"/>
    <cellStyle name="40 % - Akzent5 7 2 2" xfId="1045"/>
    <cellStyle name="40 % - Akzent5 7 2 3" xfId="1621"/>
    <cellStyle name="40 % - Akzent5 7 2 4" xfId="2192"/>
    <cellStyle name="40 % - Akzent5 7 3" xfId="1046"/>
    <cellStyle name="40 % - Akzent5 7 4" xfId="1335"/>
    <cellStyle name="40 % - Akzent5 7 5" xfId="1906"/>
    <cellStyle name="40 % - Akzent5 8" xfId="331"/>
    <cellStyle name="40 % - Akzent5 8 2" xfId="1047"/>
    <cellStyle name="40 % - Akzent5 8 3" xfId="1478"/>
    <cellStyle name="40 % - Akzent5 8 4" xfId="2049"/>
    <cellStyle name="40 % - Akzent5 9" xfId="1048"/>
    <cellStyle name="40 % - Akzent6" xfId="43" builtinId="51" customBuiltin="1"/>
    <cellStyle name="40 % - Akzent6 10" xfId="1193"/>
    <cellStyle name="40 % - Akzent6 11" xfId="1766"/>
    <cellStyle name="40 % - Akzent6 2" xfId="60"/>
    <cellStyle name="40 % - Akzent6 2 2" xfId="133"/>
    <cellStyle name="40 % - Akzent6 2 2 2" xfId="278"/>
    <cellStyle name="40 % - Akzent6 2 2 2 2" xfId="565"/>
    <cellStyle name="40 % - Akzent6 2 2 2 2 2" xfId="1049"/>
    <cellStyle name="40 % - Akzent6 2 2 2 2 3" xfId="1711"/>
    <cellStyle name="40 % - Akzent6 2 2 2 2 4" xfId="2282"/>
    <cellStyle name="40 % - Akzent6 2 2 2 3" xfId="1050"/>
    <cellStyle name="40 % - Akzent6 2 2 2 4" xfId="1425"/>
    <cellStyle name="40 % - Akzent6 2 2 2 5" xfId="1996"/>
    <cellStyle name="40 % - Akzent6 2 2 3" xfId="422"/>
    <cellStyle name="40 % - Akzent6 2 2 3 2" xfId="1051"/>
    <cellStyle name="40 % - Akzent6 2 2 3 3" xfId="1568"/>
    <cellStyle name="40 % - Akzent6 2 2 3 4" xfId="2139"/>
    <cellStyle name="40 % - Akzent6 2 2 4" xfId="1052"/>
    <cellStyle name="40 % - Akzent6 2 2 5" xfId="1282"/>
    <cellStyle name="40 % - Akzent6 2 2 6" xfId="1853"/>
    <cellStyle name="40 % - Akzent6 2 3" xfId="207"/>
    <cellStyle name="40 % - Akzent6 2 3 2" xfId="494"/>
    <cellStyle name="40 % - Akzent6 2 3 2 2" xfId="1053"/>
    <cellStyle name="40 % - Akzent6 2 3 2 3" xfId="1640"/>
    <cellStyle name="40 % - Akzent6 2 3 2 4" xfId="2211"/>
    <cellStyle name="40 % - Akzent6 2 3 3" xfId="1054"/>
    <cellStyle name="40 % - Akzent6 2 3 4" xfId="1354"/>
    <cellStyle name="40 % - Akzent6 2 3 5" xfId="1925"/>
    <cellStyle name="40 % - Akzent6 2 4" xfId="351"/>
    <cellStyle name="40 % - Akzent6 2 4 2" xfId="1055"/>
    <cellStyle name="40 % - Akzent6 2 4 3" xfId="1497"/>
    <cellStyle name="40 % - Akzent6 2 4 4" xfId="2068"/>
    <cellStyle name="40 % - Akzent6 2 5" xfId="1056"/>
    <cellStyle name="40 % - Akzent6 2 6" xfId="1211"/>
    <cellStyle name="40 % - Akzent6 2 7" xfId="1782"/>
    <cellStyle name="40 % - Akzent6 3" xfId="74"/>
    <cellStyle name="40 % - Akzent6 3 2" xfId="147"/>
    <cellStyle name="40 % - Akzent6 3 2 2" xfId="292"/>
    <cellStyle name="40 % - Akzent6 3 2 2 2" xfId="579"/>
    <cellStyle name="40 % - Akzent6 3 2 2 2 2" xfId="1057"/>
    <cellStyle name="40 % - Akzent6 3 2 2 2 3" xfId="1725"/>
    <cellStyle name="40 % - Akzent6 3 2 2 2 4" xfId="2296"/>
    <cellStyle name="40 % - Akzent6 3 2 2 3" xfId="1058"/>
    <cellStyle name="40 % - Akzent6 3 2 2 4" xfId="1439"/>
    <cellStyle name="40 % - Akzent6 3 2 2 5" xfId="2010"/>
    <cellStyle name="40 % - Akzent6 3 2 3" xfId="436"/>
    <cellStyle name="40 % - Akzent6 3 2 3 2" xfId="1059"/>
    <cellStyle name="40 % - Akzent6 3 2 3 3" xfId="1582"/>
    <cellStyle name="40 % - Akzent6 3 2 3 4" xfId="2153"/>
    <cellStyle name="40 % - Akzent6 3 2 4" xfId="1060"/>
    <cellStyle name="40 % - Akzent6 3 2 5" xfId="1296"/>
    <cellStyle name="40 % - Akzent6 3 2 6" xfId="1867"/>
    <cellStyle name="40 % - Akzent6 3 3" xfId="221"/>
    <cellStyle name="40 % - Akzent6 3 3 2" xfId="508"/>
    <cellStyle name="40 % - Akzent6 3 3 2 2" xfId="1061"/>
    <cellStyle name="40 % - Akzent6 3 3 2 3" xfId="1654"/>
    <cellStyle name="40 % - Akzent6 3 3 2 4" xfId="2225"/>
    <cellStyle name="40 % - Akzent6 3 3 3" xfId="1062"/>
    <cellStyle name="40 % - Akzent6 3 3 4" xfId="1368"/>
    <cellStyle name="40 % - Akzent6 3 3 5" xfId="1939"/>
    <cellStyle name="40 % - Akzent6 3 4" xfId="365"/>
    <cellStyle name="40 % - Akzent6 3 4 2" xfId="1063"/>
    <cellStyle name="40 % - Akzent6 3 4 3" xfId="1511"/>
    <cellStyle name="40 % - Akzent6 3 4 4" xfId="2082"/>
    <cellStyle name="40 % - Akzent6 3 5" xfId="1064"/>
    <cellStyle name="40 % - Akzent6 3 6" xfId="1225"/>
    <cellStyle name="40 % - Akzent6 3 7" xfId="1796"/>
    <cellStyle name="40 % - Akzent6 4" xfId="88"/>
    <cellStyle name="40 % - Akzent6 4 2" xfId="161"/>
    <cellStyle name="40 % - Akzent6 4 2 2" xfId="306"/>
    <cellStyle name="40 % - Akzent6 4 2 2 2" xfId="593"/>
    <cellStyle name="40 % - Akzent6 4 2 2 2 2" xfId="1065"/>
    <cellStyle name="40 % - Akzent6 4 2 2 2 3" xfId="1739"/>
    <cellStyle name="40 % - Akzent6 4 2 2 2 4" xfId="2310"/>
    <cellStyle name="40 % - Akzent6 4 2 2 3" xfId="1066"/>
    <cellStyle name="40 % - Akzent6 4 2 2 4" xfId="1453"/>
    <cellStyle name="40 % - Akzent6 4 2 2 5" xfId="2024"/>
    <cellStyle name="40 % - Akzent6 4 2 3" xfId="450"/>
    <cellStyle name="40 % - Akzent6 4 2 3 2" xfId="1067"/>
    <cellStyle name="40 % - Akzent6 4 2 3 3" xfId="1596"/>
    <cellStyle name="40 % - Akzent6 4 2 3 4" xfId="2167"/>
    <cellStyle name="40 % - Akzent6 4 2 4" xfId="1068"/>
    <cellStyle name="40 % - Akzent6 4 2 5" xfId="1310"/>
    <cellStyle name="40 % - Akzent6 4 2 6" xfId="1881"/>
    <cellStyle name="40 % - Akzent6 4 3" xfId="235"/>
    <cellStyle name="40 % - Akzent6 4 3 2" xfId="522"/>
    <cellStyle name="40 % - Akzent6 4 3 2 2" xfId="1069"/>
    <cellStyle name="40 % - Akzent6 4 3 2 3" xfId="1668"/>
    <cellStyle name="40 % - Akzent6 4 3 2 4" xfId="2239"/>
    <cellStyle name="40 % - Akzent6 4 3 3" xfId="1070"/>
    <cellStyle name="40 % - Akzent6 4 3 4" xfId="1382"/>
    <cellStyle name="40 % - Akzent6 4 3 5" xfId="1953"/>
    <cellStyle name="40 % - Akzent6 4 4" xfId="379"/>
    <cellStyle name="40 % - Akzent6 4 4 2" xfId="1071"/>
    <cellStyle name="40 % - Akzent6 4 4 3" xfId="1525"/>
    <cellStyle name="40 % - Akzent6 4 4 4" xfId="2096"/>
    <cellStyle name="40 % - Akzent6 4 5" xfId="1072"/>
    <cellStyle name="40 % - Akzent6 4 6" xfId="1239"/>
    <cellStyle name="40 % - Akzent6 4 7" xfId="1810"/>
    <cellStyle name="40 % - Akzent6 5" xfId="102"/>
    <cellStyle name="40 % - Akzent6 5 2" xfId="175"/>
    <cellStyle name="40 % - Akzent6 5 2 2" xfId="320"/>
    <cellStyle name="40 % - Akzent6 5 2 2 2" xfId="607"/>
    <cellStyle name="40 % - Akzent6 5 2 2 2 2" xfId="1073"/>
    <cellStyle name="40 % - Akzent6 5 2 2 2 3" xfId="1753"/>
    <cellStyle name="40 % - Akzent6 5 2 2 2 4" xfId="2324"/>
    <cellStyle name="40 % - Akzent6 5 2 2 3" xfId="1074"/>
    <cellStyle name="40 % - Akzent6 5 2 2 4" xfId="1467"/>
    <cellStyle name="40 % - Akzent6 5 2 2 5" xfId="2038"/>
    <cellStyle name="40 % - Akzent6 5 2 3" xfId="464"/>
    <cellStyle name="40 % - Akzent6 5 2 3 2" xfId="1075"/>
    <cellStyle name="40 % - Akzent6 5 2 3 3" xfId="1610"/>
    <cellStyle name="40 % - Akzent6 5 2 3 4" xfId="2181"/>
    <cellStyle name="40 % - Akzent6 5 2 4" xfId="1076"/>
    <cellStyle name="40 % - Akzent6 5 2 5" xfId="1324"/>
    <cellStyle name="40 % - Akzent6 5 2 6" xfId="1895"/>
    <cellStyle name="40 % - Akzent6 5 3" xfId="249"/>
    <cellStyle name="40 % - Akzent6 5 3 2" xfId="536"/>
    <cellStyle name="40 % - Akzent6 5 3 2 2" xfId="1077"/>
    <cellStyle name="40 % - Akzent6 5 3 2 3" xfId="1682"/>
    <cellStyle name="40 % - Akzent6 5 3 2 4" xfId="2253"/>
    <cellStyle name="40 % - Akzent6 5 3 3" xfId="1078"/>
    <cellStyle name="40 % - Akzent6 5 3 4" xfId="1396"/>
    <cellStyle name="40 % - Akzent6 5 3 5" xfId="1967"/>
    <cellStyle name="40 % - Akzent6 5 4" xfId="393"/>
    <cellStyle name="40 % - Akzent6 5 4 2" xfId="1079"/>
    <cellStyle name="40 % - Akzent6 5 4 3" xfId="1539"/>
    <cellStyle name="40 % - Akzent6 5 4 4" xfId="2110"/>
    <cellStyle name="40 % - Akzent6 5 5" xfId="1080"/>
    <cellStyle name="40 % - Akzent6 5 6" xfId="1253"/>
    <cellStyle name="40 % - Akzent6 5 7" xfId="1824"/>
    <cellStyle name="40 % - Akzent6 6" xfId="117"/>
    <cellStyle name="40 % - Akzent6 6 2" xfId="262"/>
    <cellStyle name="40 % - Akzent6 6 2 2" xfId="549"/>
    <cellStyle name="40 % - Akzent6 6 2 2 2" xfId="1081"/>
    <cellStyle name="40 % - Akzent6 6 2 2 3" xfId="1695"/>
    <cellStyle name="40 % - Akzent6 6 2 2 4" xfId="2266"/>
    <cellStyle name="40 % - Akzent6 6 2 3" xfId="1082"/>
    <cellStyle name="40 % - Akzent6 6 2 4" xfId="1409"/>
    <cellStyle name="40 % - Akzent6 6 2 5" xfId="1980"/>
    <cellStyle name="40 % - Akzent6 6 3" xfId="406"/>
    <cellStyle name="40 % - Akzent6 6 3 2" xfId="1083"/>
    <cellStyle name="40 % - Akzent6 6 3 3" xfId="1552"/>
    <cellStyle name="40 % - Akzent6 6 3 4" xfId="2123"/>
    <cellStyle name="40 % - Akzent6 6 4" xfId="1084"/>
    <cellStyle name="40 % - Akzent6 6 5" xfId="1266"/>
    <cellStyle name="40 % - Akzent6 6 6" xfId="1837"/>
    <cellStyle name="40 % - Akzent6 7" xfId="188"/>
    <cellStyle name="40 % - Akzent6 7 2" xfId="477"/>
    <cellStyle name="40 % - Akzent6 7 2 2" xfId="1085"/>
    <cellStyle name="40 % - Akzent6 7 2 3" xfId="1623"/>
    <cellStyle name="40 % - Akzent6 7 2 4" xfId="2194"/>
    <cellStyle name="40 % - Akzent6 7 3" xfId="1086"/>
    <cellStyle name="40 % - Akzent6 7 4" xfId="1337"/>
    <cellStyle name="40 % - Akzent6 7 5" xfId="1908"/>
    <cellStyle name="40 % - Akzent6 8" xfId="333"/>
    <cellStyle name="40 % - Akzent6 8 2" xfId="1087"/>
    <cellStyle name="40 % - Akzent6 8 3" xfId="1480"/>
    <cellStyle name="40 % - Akzent6 8 4" xfId="2051"/>
    <cellStyle name="40 % - Akzent6 9" xfId="1088"/>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4" builtinId="21" customBuiltin="1"/>
    <cellStyle name="Berechnung" xfId="15" builtinId="22" customBuiltin="1"/>
    <cellStyle name="Eingabe" xfId="13" builtinId="20" customBuiltin="1"/>
    <cellStyle name="Ergebnis" xfId="20" builtinId="25" customBuiltin="1"/>
    <cellStyle name="Erklärender Text" xfId="19" builtinId="53" customBuiltin="1"/>
    <cellStyle name="Gut" xfId="10" builtinId="26" customBuiltin="1"/>
    <cellStyle name="Hyperlink 2" xfId="2"/>
    <cellStyle name="Hyperlink 3" xfId="190"/>
    <cellStyle name="Link" xfId="1" builtinId="8"/>
    <cellStyle name="Neutral" xfId="12" builtinId="28" customBuiltin="1"/>
    <cellStyle name="Notiz 2" xfId="46"/>
    <cellStyle name="Notiz 2 2" xfId="119"/>
    <cellStyle name="Notiz 2 2 2" xfId="264"/>
    <cellStyle name="Notiz 2 2 2 2" xfId="551"/>
    <cellStyle name="Notiz 2 2 2 2 2" xfId="1089"/>
    <cellStyle name="Notiz 2 2 2 2 3" xfId="1697"/>
    <cellStyle name="Notiz 2 2 2 2 4" xfId="2268"/>
    <cellStyle name="Notiz 2 2 2 3" xfId="1090"/>
    <cellStyle name="Notiz 2 2 2 4" xfId="1411"/>
    <cellStyle name="Notiz 2 2 2 5" xfId="1982"/>
    <cellStyle name="Notiz 2 2 3" xfId="408"/>
    <cellStyle name="Notiz 2 2 3 2" xfId="1091"/>
    <cellStyle name="Notiz 2 2 3 3" xfId="1554"/>
    <cellStyle name="Notiz 2 2 3 4" xfId="2125"/>
    <cellStyle name="Notiz 2 2 4" xfId="1092"/>
    <cellStyle name="Notiz 2 2 5" xfId="1268"/>
    <cellStyle name="Notiz 2 2 6" xfId="1839"/>
    <cellStyle name="Notiz 2 3" xfId="193"/>
    <cellStyle name="Notiz 2 3 2" xfId="480"/>
    <cellStyle name="Notiz 2 3 2 2" xfId="1093"/>
    <cellStyle name="Notiz 2 3 2 3" xfId="1626"/>
    <cellStyle name="Notiz 2 3 2 4" xfId="2197"/>
    <cellStyle name="Notiz 2 3 3" xfId="1094"/>
    <cellStyle name="Notiz 2 3 4" xfId="1340"/>
    <cellStyle name="Notiz 2 3 5" xfId="1911"/>
    <cellStyle name="Notiz 2 4" xfId="337"/>
    <cellStyle name="Notiz 2 4 2" xfId="1095"/>
    <cellStyle name="Notiz 2 4 3" xfId="1483"/>
    <cellStyle name="Notiz 2 4 4" xfId="2054"/>
    <cellStyle name="Notiz 2 5" xfId="1096"/>
    <cellStyle name="Notiz 2 6" xfId="1197"/>
    <cellStyle name="Notiz 2 7" xfId="1768"/>
    <cellStyle name="Notiz 3" xfId="48"/>
    <cellStyle name="Notiz 3 2" xfId="121"/>
    <cellStyle name="Notiz 3 2 2" xfId="266"/>
    <cellStyle name="Notiz 3 2 2 2" xfId="553"/>
    <cellStyle name="Notiz 3 2 2 2 2" xfId="1097"/>
    <cellStyle name="Notiz 3 2 2 2 3" xfId="1699"/>
    <cellStyle name="Notiz 3 2 2 2 4" xfId="2270"/>
    <cellStyle name="Notiz 3 2 2 3" xfId="1098"/>
    <cellStyle name="Notiz 3 2 2 4" xfId="1413"/>
    <cellStyle name="Notiz 3 2 2 5" xfId="1984"/>
    <cellStyle name="Notiz 3 2 3" xfId="410"/>
    <cellStyle name="Notiz 3 2 3 2" xfId="1099"/>
    <cellStyle name="Notiz 3 2 3 3" xfId="1556"/>
    <cellStyle name="Notiz 3 2 3 4" xfId="2127"/>
    <cellStyle name="Notiz 3 2 4" xfId="1100"/>
    <cellStyle name="Notiz 3 2 5" xfId="1270"/>
    <cellStyle name="Notiz 3 2 6" xfId="1841"/>
    <cellStyle name="Notiz 3 3" xfId="195"/>
    <cellStyle name="Notiz 3 3 2" xfId="482"/>
    <cellStyle name="Notiz 3 3 2 2" xfId="1101"/>
    <cellStyle name="Notiz 3 3 2 3" xfId="1628"/>
    <cellStyle name="Notiz 3 3 2 4" xfId="2199"/>
    <cellStyle name="Notiz 3 3 3" xfId="1102"/>
    <cellStyle name="Notiz 3 3 4" xfId="1342"/>
    <cellStyle name="Notiz 3 3 5" xfId="1913"/>
    <cellStyle name="Notiz 3 4" xfId="339"/>
    <cellStyle name="Notiz 3 4 2" xfId="1103"/>
    <cellStyle name="Notiz 3 4 3" xfId="1485"/>
    <cellStyle name="Notiz 3 4 4" xfId="2056"/>
    <cellStyle name="Notiz 3 5" xfId="1104"/>
    <cellStyle name="Notiz 3 6" xfId="1199"/>
    <cellStyle name="Notiz 3 7" xfId="1770"/>
    <cellStyle name="Notiz 4" xfId="62"/>
    <cellStyle name="Notiz 4 2" xfId="135"/>
    <cellStyle name="Notiz 4 2 2" xfId="280"/>
    <cellStyle name="Notiz 4 2 2 2" xfId="567"/>
    <cellStyle name="Notiz 4 2 2 2 2" xfId="1105"/>
    <cellStyle name="Notiz 4 2 2 2 3" xfId="1713"/>
    <cellStyle name="Notiz 4 2 2 2 4" xfId="2284"/>
    <cellStyle name="Notiz 4 2 2 3" xfId="1106"/>
    <cellStyle name="Notiz 4 2 2 4" xfId="1427"/>
    <cellStyle name="Notiz 4 2 2 5" xfId="1998"/>
    <cellStyle name="Notiz 4 2 3" xfId="424"/>
    <cellStyle name="Notiz 4 2 3 2" xfId="1107"/>
    <cellStyle name="Notiz 4 2 3 3" xfId="1570"/>
    <cellStyle name="Notiz 4 2 3 4" xfId="2141"/>
    <cellStyle name="Notiz 4 2 4" xfId="1108"/>
    <cellStyle name="Notiz 4 2 5" xfId="1284"/>
    <cellStyle name="Notiz 4 2 6" xfId="1855"/>
    <cellStyle name="Notiz 4 3" xfId="209"/>
    <cellStyle name="Notiz 4 3 2" xfId="496"/>
    <cellStyle name="Notiz 4 3 2 2" xfId="1109"/>
    <cellStyle name="Notiz 4 3 2 3" xfId="1642"/>
    <cellStyle name="Notiz 4 3 2 4" xfId="2213"/>
    <cellStyle name="Notiz 4 3 3" xfId="1110"/>
    <cellStyle name="Notiz 4 3 4" xfId="1356"/>
    <cellStyle name="Notiz 4 3 5" xfId="1927"/>
    <cellStyle name="Notiz 4 4" xfId="353"/>
    <cellStyle name="Notiz 4 4 2" xfId="1111"/>
    <cellStyle name="Notiz 4 4 3" xfId="1499"/>
    <cellStyle name="Notiz 4 4 4" xfId="2070"/>
    <cellStyle name="Notiz 4 5" xfId="1112"/>
    <cellStyle name="Notiz 4 6" xfId="1213"/>
    <cellStyle name="Notiz 4 7" xfId="1784"/>
    <cellStyle name="Notiz 5" xfId="76"/>
    <cellStyle name="Notiz 5 2" xfId="149"/>
    <cellStyle name="Notiz 5 2 2" xfId="294"/>
    <cellStyle name="Notiz 5 2 2 2" xfId="581"/>
    <cellStyle name="Notiz 5 2 2 2 2" xfId="1113"/>
    <cellStyle name="Notiz 5 2 2 2 3" xfId="1727"/>
    <cellStyle name="Notiz 5 2 2 2 4" xfId="2298"/>
    <cellStyle name="Notiz 5 2 2 3" xfId="1114"/>
    <cellStyle name="Notiz 5 2 2 4" xfId="1441"/>
    <cellStyle name="Notiz 5 2 2 5" xfId="2012"/>
    <cellStyle name="Notiz 5 2 3" xfId="438"/>
    <cellStyle name="Notiz 5 2 3 2" xfId="1115"/>
    <cellStyle name="Notiz 5 2 3 3" xfId="1584"/>
    <cellStyle name="Notiz 5 2 3 4" xfId="2155"/>
    <cellStyle name="Notiz 5 2 4" xfId="1116"/>
    <cellStyle name="Notiz 5 2 5" xfId="1298"/>
    <cellStyle name="Notiz 5 2 6" xfId="1869"/>
    <cellStyle name="Notiz 5 3" xfId="223"/>
    <cellStyle name="Notiz 5 3 2" xfId="510"/>
    <cellStyle name="Notiz 5 3 2 2" xfId="1117"/>
    <cellStyle name="Notiz 5 3 2 3" xfId="1656"/>
    <cellStyle name="Notiz 5 3 2 4" xfId="2227"/>
    <cellStyle name="Notiz 5 3 3" xfId="1118"/>
    <cellStyle name="Notiz 5 3 4" xfId="1370"/>
    <cellStyle name="Notiz 5 3 5" xfId="1941"/>
    <cellStyle name="Notiz 5 4" xfId="367"/>
    <cellStyle name="Notiz 5 4 2" xfId="1119"/>
    <cellStyle name="Notiz 5 4 3" xfId="1513"/>
    <cellStyle name="Notiz 5 4 4" xfId="2084"/>
    <cellStyle name="Notiz 5 5" xfId="1120"/>
    <cellStyle name="Notiz 5 6" xfId="1227"/>
    <cellStyle name="Notiz 5 7" xfId="1798"/>
    <cellStyle name="Notiz 6" xfId="90"/>
    <cellStyle name="Notiz 6 2" xfId="163"/>
    <cellStyle name="Notiz 6 2 2" xfId="308"/>
    <cellStyle name="Notiz 6 2 2 2" xfId="595"/>
    <cellStyle name="Notiz 6 2 2 2 2" xfId="1121"/>
    <cellStyle name="Notiz 6 2 2 2 3" xfId="1741"/>
    <cellStyle name="Notiz 6 2 2 2 4" xfId="2312"/>
    <cellStyle name="Notiz 6 2 2 3" xfId="1122"/>
    <cellStyle name="Notiz 6 2 2 4" xfId="1455"/>
    <cellStyle name="Notiz 6 2 2 5" xfId="2026"/>
    <cellStyle name="Notiz 6 2 3" xfId="452"/>
    <cellStyle name="Notiz 6 2 3 2" xfId="1123"/>
    <cellStyle name="Notiz 6 2 3 3" xfId="1598"/>
    <cellStyle name="Notiz 6 2 3 4" xfId="2169"/>
    <cellStyle name="Notiz 6 2 4" xfId="1124"/>
    <cellStyle name="Notiz 6 2 5" xfId="1312"/>
    <cellStyle name="Notiz 6 2 6" xfId="1883"/>
    <cellStyle name="Notiz 6 3" xfId="237"/>
    <cellStyle name="Notiz 6 3 2" xfId="524"/>
    <cellStyle name="Notiz 6 3 2 2" xfId="1125"/>
    <cellStyle name="Notiz 6 3 2 3" xfId="1670"/>
    <cellStyle name="Notiz 6 3 2 4" xfId="2241"/>
    <cellStyle name="Notiz 6 3 3" xfId="1126"/>
    <cellStyle name="Notiz 6 3 4" xfId="1384"/>
    <cellStyle name="Notiz 6 3 5" xfId="1955"/>
    <cellStyle name="Notiz 6 4" xfId="381"/>
    <cellStyle name="Notiz 6 4 2" xfId="1127"/>
    <cellStyle name="Notiz 6 4 3" xfId="1527"/>
    <cellStyle name="Notiz 6 4 4" xfId="2098"/>
    <cellStyle name="Notiz 6 5" xfId="1128"/>
    <cellStyle name="Notiz 6 6" xfId="1241"/>
    <cellStyle name="Notiz 6 7" xfId="1812"/>
    <cellStyle name="Schlecht" xfId="11" builtinId="27" customBuiltin="1"/>
    <cellStyle name="Standard" xfId="0" builtinId="0"/>
    <cellStyle name="Standard 10" xfId="176"/>
    <cellStyle name="Standard 10 2" xfId="465"/>
    <cellStyle name="Standard 10 2 2" xfId="1129"/>
    <cellStyle name="Standard 10 2 3" xfId="1611"/>
    <cellStyle name="Standard 10 2 4" xfId="2182"/>
    <cellStyle name="Standard 10 3" xfId="1130"/>
    <cellStyle name="Standard 10 4" xfId="1325"/>
    <cellStyle name="Standard 10 5" xfId="1896"/>
    <cellStyle name="Standard 11" xfId="189"/>
    <cellStyle name="Standard 12" xfId="334"/>
    <cellStyle name="Standard 13" xfId="321"/>
    <cellStyle name="Standard 13 2" xfId="1131"/>
    <cellStyle name="Standard 13 3" xfId="1468"/>
    <cellStyle name="Standard 13 4" xfId="2039"/>
    <cellStyle name="Standard 14" xfId="608"/>
    <cellStyle name="Standard 14 2" xfId="1194"/>
    <cellStyle name="Standard 14 3" xfId="2325"/>
    <cellStyle name="Standard 15" xfId="1132"/>
    <cellStyle name="Standard 16" xfId="1181"/>
    <cellStyle name="Standard 17" xfId="2326"/>
    <cellStyle name="Standard 2" xfId="3"/>
    <cellStyle name="Standard 2 2" xfId="104"/>
    <cellStyle name="Standard 2 2 2" xfId="250"/>
    <cellStyle name="Standard 2 2 2 2" xfId="537"/>
    <cellStyle name="Standard 2 2 2 2 2" xfId="1133"/>
    <cellStyle name="Standard 2 2 2 2 3" xfId="1683"/>
    <cellStyle name="Standard 2 2 2 2 4" xfId="2254"/>
    <cellStyle name="Standard 2 2 2 3" xfId="1134"/>
    <cellStyle name="Standard 2 2 2 4" xfId="1397"/>
    <cellStyle name="Standard 2 2 2 5" xfId="1968"/>
    <cellStyle name="Standard 2 2 3" xfId="394"/>
    <cellStyle name="Standard 2 2 3 2" xfId="1135"/>
    <cellStyle name="Standard 2 2 3 3" xfId="1540"/>
    <cellStyle name="Standard 2 2 3 4" xfId="2111"/>
    <cellStyle name="Standard 2 2 4" xfId="1136"/>
    <cellStyle name="Standard 2 2 5" xfId="1254"/>
    <cellStyle name="Standard 2 2 6" xfId="1825"/>
    <cellStyle name="Standard 2 3" xfId="191"/>
    <cellStyle name="Standard 2 3 2" xfId="478"/>
    <cellStyle name="Standard 2 3 2 2" xfId="1137"/>
    <cellStyle name="Standard 2 3 2 3" xfId="1624"/>
    <cellStyle name="Standard 2 3 2 4" xfId="2195"/>
    <cellStyle name="Standard 2 3 3" xfId="1138"/>
    <cellStyle name="Standard 2 3 4" xfId="1338"/>
    <cellStyle name="Standard 2 3 5" xfId="1909"/>
    <cellStyle name="Standard 2 4" xfId="335"/>
    <cellStyle name="Standard 2 4 2" xfId="1139"/>
    <cellStyle name="Standard 2 4 3" xfId="1481"/>
    <cellStyle name="Standard 2 4 4" xfId="2052"/>
    <cellStyle name="Standard 2 5" xfId="1140"/>
    <cellStyle name="Standard 2 6" xfId="1195"/>
    <cellStyle name="Standard 2 7" xfId="1754"/>
    <cellStyle name="Standard 3" xfId="4"/>
    <cellStyle name="Standard 3 2" xfId="105"/>
    <cellStyle name="Standard 30" xfId="2327"/>
    <cellStyle name="Standard 4" xfId="45"/>
    <cellStyle name="Standard 4 2" xfId="118"/>
    <cellStyle name="Standard 4 2 2" xfId="263"/>
    <cellStyle name="Standard 4 2 2 2" xfId="550"/>
    <cellStyle name="Standard 4 2 2 2 2" xfId="1141"/>
    <cellStyle name="Standard 4 2 2 2 3" xfId="1696"/>
    <cellStyle name="Standard 4 2 2 2 4" xfId="2267"/>
    <cellStyle name="Standard 4 2 2 3" xfId="1142"/>
    <cellStyle name="Standard 4 2 2 4" xfId="1410"/>
    <cellStyle name="Standard 4 2 2 5" xfId="1981"/>
    <cellStyle name="Standard 4 2 3" xfId="407"/>
    <cellStyle name="Standard 4 2 3 2" xfId="1143"/>
    <cellStyle name="Standard 4 2 3 3" xfId="1553"/>
    <cellStyle name="Standard 4 2 3 4" xfId="2124"/>
    <cellStyle name="Standard 4 2 4" xfId="1144"/>
    <cellStyle name="Standard 4 2 5" xfId="1267"/>
    <cellStyle name="Standard 4 2 6" xfId="1838"/>
    <cellStyle name="Standard 4 3" xfId="192"/>
    <cellStyle name="Standard 4 3 2" xfId="479"/>
    <cellStyle name="Standard 4 3 2 2" xfId="1145"/>
    <cellStyle name="Standard 4 3 2 3" xfId="1625"/>
    <cellStyle name="Standard 4 3 2 4" xfId="2196"/>
    <cellStyle name="Standard 4 3 3" xfId="1146"/>
    <cellStyle name="Standard 4 3 4" xfId="1339"/>
    <cellStyle name="Standard 4 3 5" xfId="1910"/>
    <cellStyle name="Standard 4 4" xfId="336"/>
    <cellStyle name="Standard 4 4 2" xfId="1147"/>
    <cellStyle name="Standard 4 4 3" xfId="1482"/>
    <cellStyle name="Standard 4 4 4" xfId="2053"/>
    <cellStyle name="Standard 4 5" xfId="1148"/>
    <cellStyle name="Standard 4 6" xfId="1196"/>
    <cellStyle name="Standard 4 7" xfId="1767"/>
    <cellStyle name="Standard 5" xfId="47"/>
    <cellStyle name="Standard 5 2" xfId="120"/>
    <cellStyle name="Standard 5 2 2" xfId="265"/>
    <cellStyle name="Standard 5 2 2 2" xfId="552"/>
    <cellStyle name="Standard 5 2 2 2 2" xfId="1149"/>
    <cellStyle name="Standard 5 2 2 2 3" xfId="1698"/>
    <cellStyle name="Standard 5 2 2 2 4" xfId="2269"/>
    <cellStyle name="Standard 5 2 2 3" xfId="1150"/>
    <cellStyle name="Standard 5 2 2 4" xfId="1412"/>
    <cellStyle name="Standard 5 2 2 5" xfId="1983"/>
    <cellStyle name="Standard 5 2 3" xfId="409"/>
    <cellStyle name="Standard 5 2 3 2" xfId="1151"/>
    <cellStyle name="Standard 5 2 3 3" xfId="1555"/>
    <cellStyle name="Standard 5 2 3 4" xfId="2126"/>
    <cellStyle name="Standard 5 2 4" xfId="1152"/>
    <cellStyle name="Standard 5 2 5" xfId="1269"/>
    <cellStyle name="Standard 5 2 6" xfId="1840"/>
    <cellStyle name="Standard 5 3" xfId="194"/>
    <cellStyle name="Standard 5 3 2" xfId="481"/>
    <cellStyle name="Standard 5 3 2 2" xfId="1153"/>
    <cellStyle name="Standard 5 3 2 3" xfId="1627"/>
    <cellStyle name="Standard 5 3 2 4" xfId="2198"/>
    <cellStyle name="Standard 5 3 3" xfId="1154"/>
    <cellStyle name="Standard 5 3 4" xfId="1341"/>
    <cellStyle name="Standard 5 3 5" xfId="1912"/>
    <cellStyle name="Standard 5 4" xfId="338"/>
    <cellStyle name="Standard 5 4 2" xfId="1155"/>
    <cellStyle name="Standard 5 4 3" xfId="1484"/>
    <cellStyle name="Standard 5 4 4" xfId="2055"/>
    <cellStyle name="Standard 5 5" xfId="1156"/>
    <cellStyle name="Standard 5 6" xfId="1198"/>
    <cellStyle name="Standard 5 7" xfId="1769"/>
    <cellStyle name="Standard 6" xfId="61"/>
    <cellStyle name="Standard 6 2" xfId="134"/>
    <cellStyle name="Standard 6 2 2" xfId="279"/>
    <cellStyle name="Standard 6 2 2 2" xfId="566"/>
    <cellStyle name="Standard 6 2 2 2 2" xfId="1157"/>
    <cellStyle name="Standard 6 2 2 2 3" xfId="1712"/>
    <cellStyle name="Standard 6 2 2 2 4" xfId="2283"/>
    <cellStyle name="Standard 6 2 2 3" xfId="1158"/>
    <cellStyle name="Standard 6 2 2 4" xfId="1426"/>
    <cellStyle name="Standard 6 2 2 5" xfId="1997"/>
    <cellStyle name="Standard 6 2 3" xfId="423"/>
    <cellStyle name="Standard 6 2 3 2" xfId="1159"/>
    <cellStyle name="Standard 6 2 3 3" xfId="1569"/>
    <cellStyle name="Standard 6 2 3 4" xfId="2140"/>
    <cellStyle name="Standard 6 2 4" xfId="1160"/>
    <cellStyle name="Standard 6 2 5" xfId="1283"/>
    <cellStyle name="Standard 6 2 6" xfId="1854"/>
    <cellStyle name="Standard 6 3" xfId="208"/>
    <cellStyle name="Standard 6 3 2" xfId="495"/>
    <cellStyle name="Standard 6 3 2 2" xfId="1161"/>
    <cellStyle name="Standard 6 3 2 3" xfId="1641"/>
    <cellStyle name="Standard 6 3 2 4" xfId="2212"/>
    <cellStyle name="Standard 6 3 3" xfId="1162"/>
    <cellStyle name="Standard 6 3 4" xfId="1355"/>
    <cellStyle name="Standard 6 3 5" xfId="1926"/>
    <cellStyle name="Standard 6 4" xfId="352"/>
    <cellStyle name="Standard 6 4 2" xfId="1163"/>
    <cellStyle name="Standard 6 4 3" xfId="1498"/>
    <cellStyle name="Standard 6 4 4" xfId="2069"/>
    <cellStyle name="Standard 6 5" xfId="1164"/>
    <cellStyle name="Standard 6 6" xfId="1212"/>
    <cellStyle name="Standard 6 7" xfId="1783"/>
    <cellStyle name="Standard 7" xfId="75"/>
    <cellStyle name="Standard 7 2" xfId="148"/>
    <cellStyle name="Standard 7 2 2" xfId="293"/>
    <cellStyle name="Standard 7 2 2 2" xfId="580"/>
    <cellStyle name="Standard 7 2 2 2 2" xfId="1165"/>
    <cellStyle name="Standard 7 2 2 2 3" xfId="1726"/>
    <cellStyle name="Standard 7 2 2 2 4" xfId="2297"/>
    <cellStyle name="Standard 7 2 2 3" xfId="1166"/>
    <cellStyle name="Standard 7 2 2 4" xfId="1440"/>
    <cellStyle name="Standard 7 2 2 5" xfId="2011"/>
    <cellStyle name="Standard 7 2 3" xfId="437"/>
    <cellStyle name="Standard 7 2 3 2" xfId="1167"/>
    <cellStyle name="Standard 7 2 3 3" xfId="1583"/>
    <cellStyle name="Standard 7 2 3 4" xfId="2154"/>
    <cellStyle name="Standard 7 2 4" xfId="1168"/>
    <cellStyle name="Standard 7 2 5" xfId="1297"/>
    <cellStyle name="Standard 7 2 6" xfId="1868"/>
    <cellStyle name="Standard 7 3" xfId="222"/>
    <cellStyle name="Standard 7 3 2" xfId="509"/>
    <cellStyle name="Standard 7 3 2 2" xfId="1169"/>
    <cellStyle name="Standard 7 3 2 3" xfId="1655"/>
    <cellStyle name="Standard 7 3 2 4" xfId="2226"/>
    <cellStyle name="Standard 7 3 3" xfId="1170"/>
    <cellStyle name="Standard 7 3 4" xfId="1369"/>
    <cellStyle name="Standard 7 3 5" xfId="1940"/>
    <cellStyle name="Standard 7 4" xfId="366"/>
    <cellStyle name="Standard 7 4 2" xfId="1171"/>
    <cellStyle name="Standard 7 4 3" xfId="1512"/>
    <cellStyle name="Standard 7 4 4" xfId="2083"/>
    <cellStyle name="Standard 7 5" xfId="1172"/>
    <cellStyle name="Standard 7 6" xfId="1226"/>
    <cellStyle name="Standard 7 7" xfId="1797"/>
    <cellStyle name="Standard 8" xfId="89"/>
    <cellStyle name="Standard 8 2" xfId="162"/>
    <cellStyle name="Standard 8 2 2" xfId="307"/>
    <cellStyle name="Standard 8 2 2 2" xfId="594"/>
    <cellStyle name="Standard 8 2 2 2 2" xfId="1173"/>
    <cellStyle name="Standard 8 2 2 2 3" xfId="1740"/>
    <cellStyle name="Standard 8 2 2 2 4" xfId="2311"/>
    <cellStyle name="Standard 8 2 2 3" xfId="1174"/>
    <cellStyle name="Standard 8 2 2 4" xfId="1454"/>
    <cellStyle name="Standard 8 2 2 5" xfId="2025"/>
    <cellStyle name="Standard 8 2 3" xfId="451"/>
    <cellStyle name="Standard 8 2 3 2" xfId="1175"/>
    <cellStyle name="Standard 8 2 3 3" xfId="1597"/>
    <cellStyle name="Standard 8 2 3 4" xfId="2168"/>
    <cellStyle name="Standard 8 2 4" xfId="1176"/>
    <cellStyle name="Standard 8 2 5" xfId="1311"/>
    <cellStyle name="Standard 8 2 6" xfId="1882"/>
    <cellStyle name="Standard 8 3" xfId="236"/>
    <cellStyle name="Standard 8 3 2" xfId="523"/>
    <cellStyle name="Standard 8 3 2 2" xfId="1177"/>
    <cellStyle name="Standard 8 3 2 3" xfId="1669"/>
    <cellStyle name="Standard 8 3 2 4" xfId="2240"/>
    <cellStyle name="Standard 8 3 3" xfId="1178"/>
    <cellStyle name="Standard 8 3 4" xfId="1383"/>
    <cellStyle name="Standard 8 3 5" xfId="1954"/>
    <cellStyle name="Standard 8 4" xfId="380"/>
    <cellStyle name="Standard 8 4 2" xfId="1179"/>
    <cellStyle name="Standard 8 4 3" xfId="1526"/>
    <cellStyle name="Standard 8 4 4" xfId="2097"/>
    <cellStyle name="Standard 8 5" xfId="1180"/>
    <cellStyle name="Standard 8 6" xfId="1240"/>
    <cellStyle name="Standard 8 7" xfId="1811"/>
    <cellStyle name="Standard 9" xfId="103"/>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customBuiltin="1"/>
    <cellStyle name="Warnender Text" xfId="18" builtinId="11" customBuiltin="1"/>
    <cellStyle name="Zelle überprüfen" xfId="1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1D1D1B"/>
      <rgbColor rgb="00FFFFFF"/>
      <rgbColor rgb="00FFFFFF"/>
      <rgbColor rgb="00F8F8F8"/>
      <rgbColor rgb="00D0C9BD"/>
      <rgbColor rgb="00F8F8F8"/>
      <rgbColor rgb="00F8F8F8"/>
      <rgbColor rgb="00F8F8F8"/>
      <rgbColor rgb="00D8BFB5"/>
      <rgbColor rgb="00BCB29A"/>
      <rgbColor rgb="00E7E7E7"/>
      <rgbColor rgb="009E8E7B"/>
      <rgbColor rgb="00F8F8F8"/>
      <rgbColor rgb="00545F6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8F8F8"/>
      <rgbColor rgb="00CCFFFF"/>
      <rgbColor rgb="00CCFFCC"/>
      <rgbColor rgb="00FFFF99"/>
      <rgbColor rgb="0099CCFF"/>
      <rgbColor rgb="00FF99CC"/>
      <rgbColor rgb="00CC99FF"/>
      <rgbColor rgb="00FFCC99"/>
      <rgbColor rgb="003C4041"/>
      <rgbColor rgb="007F6E51"/>
      <rgbColor rgb="00D9C7A7"/>
      <rgbColor rgb="00F8F8F8"/>
      <rgbColor rgb="00FAEBBF"/>
      <rgbColor rgb="00B19A8F"/>
      <rgbColor rgb="00F8F8F8"/>
      <rgbColor rgb="00969696"/>
      <rgbColor rgb="00CCCCCC"/>
      <rgbColor rgb="00B19770"/>
      <rgbColor rgb="00B7B7B7"/>
      <rgbColor rgb="0094897E"/>
      <rgbColor rgb="00696868"/>
      <rgbColor rgb="00F8F8F8"/>
      <rgbColor rgb="00F8F8F8"/>
      <rgbColor rgb="00333333"/>
    </indexedColors>
    <mruColors>
      <color rgb="FFFF5C1F"/>
      <color rgb="FF0072AB"/>
      <color rgb="FF0096D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ag.ch/de/dvi/gemeindeaufsicht/uebersichtsseite_gemeindeaufsicht.jsp" TargetMode="External"/><Relationship Id="rId2" Type="http://schemas.openxmlformats.org/officeDocument/2006/relationships/hyperlink" Target="http://www.srs-cspcp.ch/" TargetMode="External"/><Relationship Id="rId1" Type="http://schemas.openxmlformats.org/officeDocument/2006/relationships/hyperlink" Target="https://www.ag.ch/de/dvi/gemeindeaufsicht/finanzaufsicht/finanz_rechnungswesen/handbuch_/handbuch_1.jsp"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view="pageBreakPreview" zoomScaleNormal="115" zoomScaleSheetLayoutView="100" workbookViewId="0">
      <selection activeCell="G26" sqref="G26"/>
    </sheetView>
  </sheetViews>
  <sheetFormatPr baseColWidth="10" defaultColWidth="11.42578125" defaultRowHeight="12.75" x14ac:dyDescent="0.2"/>
  <cols>
    <col min="1" max="1" width="2.7109375" style="1" customWidth="1"/>
    <col min="2" max="2" width="12.7109375" style="1" customWidth="1"/>
    <col min="3" max="3" width="3.7109375" style="8" customWidth="1"/>
    <col min="4" max="4" width="105.7109375" style="1" customWidth="1"/>
    <col min="5" max="16384" width="11.42578125" style="1"/>
  </cols>
  <sheetData>
    <row r="1" spans="1:5" ht="17.25" customHeight="1" x14ac:dyDescent="0.2">
      <c r="A1" s="15"/>
      <c r="B1" s="15"/>
      <c r="C1" s="16"/>
      <c r="D1" s="15"/>
    </row>
    <row r="2" spans="1:5" ht="12" customHeight="1" x14ac:dyDescent="0.2">
      <c r="A2" s="170"/>
      <c r="B2" s="170"/>
      <c r="C2" s="170"/>
      <c r="D2" s="170"/>
    </row>
    <row r="3" spans="1:5" x14ac:dyDescent="0.2">
      <c r="A3" s="15"/>
      <c r="B3" s="17"/>
      <c r="C3" s="18"/>
      <c r="D3" s="17"/>
    </row>
    <row r="4" spans="1:5" s="46" customFormat="1" ht="12" x14ac:dyDescent="0.2">
      <c r="B4" s="56"/>
      <c r="C4" s="56"/>
      <c r="D4" s="57"/>
    </row>
    <row r="5" spans="1:5" s="46" customFormat="1" ht="12" x14ac:dyDescent="0.2">
      <c r="B5" s="56"/>
      <c r="C5" s="56"/>
      <c r="D5" s="57"/>
    </row>
    <row r="6" spans="1:5" s="46" customFormat="1" ht="20.25" x14ac:dyDescent="0.3">
      <c r="B6" s="171" t="s">
        <v>420</v>
      </c>
      <c r="C6" s="171"/>
      <c r="D6" s="171"/>
    </row>
    <row r="7" spans="1:5" s="50" customFormat="1" ht="6" customHeight="1" x14ac:dyDescent="0.2">
      <c r="B7" s="49"/>
      <c r="C7" s="42"/>
      <c r="D7" s="48"/>
    </row>
    <row r="8" spans="1:5" s="46" customFormat="1" ht="13.5" customHeight="1" x14ac:dyDescent="0.2">
      <c r="B8" s="28"/>
      <c r="C8" s="2"/>
      <c r="D8" s="47"/>
    </row>
    <row r="9" spans="1:5" s="46" customFormat="1" ht="13.5" customHeight="1" x14ac:dyDescent="0.2">
      <c r="B9" s="28" t="s">
        <v>412</v>
      </c>
      <c r="C9" s="2"/>
      <c r="D9" s="47"/>
    </row>
    <row r="10" spans="1:5" s="46" customFormat="1" x14ac:dyDescent="0.2">
      <c r="B10" s="28" t="s">
        <v>429</v>
      </c>
      <c r="C10" s="2"/>
      <c r="D10" s="47"/>
    </row>
    <row r="11" spans="1:5" s="46" customFormat="1" x14ac:dyDescent="0.2">
      <c r="B11" s="28"/>
      <c r="C11" s="2"/>
      <c r="D11" s="7"/>
      <c r="E11" s="47"/>
    </row>
    <row r="12" spans="1:5" s="46" customFormat="1" ht="12" x14ac:dyDescent="0.2">
      <c r="D12" s="47"/>
      <c r="E12" s="47"/>
    </row>
    <row r="13" spans="1:5" s="46" customFormat="1" ht="12" x14ac:dyDescent="0.2">
      <c r="D13" s="47"/>
      <c r="E13" s="47"/>
    </row>
    <row r="14" spans="1:5" s="46" customFormat="1" ht="15.75" x14ac:dyDescent="0.25">
      <c r="B14" s="5" t="s">
        <v>43</v>
      </c>
      <c r="C14" s="1"/>
      <c r="D14" s="1"/>
      <c r="E14" s="47"/>
    </row>
    <row r="15" spans="1:5" x14ac:dyDescent="0.2">
      <c r="B15" s="3"/>
      <c r="C15" s="9"/>
    </row>
    <row r="16" spans="1:5" s="60" customFormat="1" x14ac:dyDescent="0.2">
      <c r="B16" s="61" t="s">
        <v>323</v>
      </c>
      <c r="C16" s="62"/>
      <c r="D16" s="63" t="s">
        <v>449</v>
      </c>
    </row>
    <row r="17" spans="2:4" s="60" customFormat="1" x14ac:dyDescent="0.2">
      <c r="B17" s="61" t="s">
        <v>325</v>
      </c>
      <c r="C17" s="62"/>
      <c r="D17" s="63" t="s">
        <v>450</v>
      </c>
    </row>
    <row r="18" spans="2:4" s="60" customFormat="1" x14ac:dyDescent="0.2">
      <c r="B18" s="64" t="s">
        <v>324</v>
      </c>
      <c r="C18" s="62"/>
      <c r="D18" s="63" t="s">
        <v>451</v>
      </c>
    </row>
    <row r="19" spans="2:4" s="60" customFormat="1" x14ac:dyDescent="0.2">
      <c r="B19" s="64" t="s">
        <v>326</v>
      </c>
      <c r="C19" s="62"/>
      <c r="D19" s="63" t="s">
        <v>452</v>
      </c>
    </row>
    <row r="20" spans="2:4" ht="15" customHeight="1" x14ac:dyDescent="0.2"/>
    <row r="21" spans="2:4" ht="15" customHeight="1" x14ac:dyDescent="0.2">
      <c r="B21" s="6" t="s">
        <v>44</v>
      </c>
      <c r="C21" s="11"/>
    </row>
    <row r="22" spans="2:4" s="68" customFormat="1" x14ac:dyDescent="0.2">
      <c r="B22" s="65" t="s">
        <v>327</v>
      </c>
      <c r="C22" s="66"/>
      <c r="D22" s="67" t="s">
        <v>439</v>
      </c>
    </row>
    <row r="23" spans="2:4" s="68" customFormat="1" x14ac:dyDescent="0.2">
      <c r="B23" s="65" t="s">
        <v>328</v>
      </c>
      <c r="C23" s="66"/>
      <c r="D23" s="67" t="s">
        <v>440</v>
      </c>
    </row>
    <row r="24" spans="2:4" s="68" customFormat="1" x14ac:dyDescent="0.2">
      <c r="B24" s="65" t="s">
        <v>329</v>
      </c>
      <c r="C24" s="66"/>
      <c r="D24" s="67" t="s">
        <v>455</v>
      </c>
    </row>
    <row r="25" spans="2:4" s="68" customFormat="1" x14ac:dyDescent="0.2">
      <c r="B25" s="65" t="s">
        <v>330</v>
      </c>
      <c r="C25" s="66"/>
      <c r="D25" s="67" t="s">
        <v>453</v>
      </c>
    </row>
    <row r="26" spans="2:4" s="68" customFormat="1" x14ac:dyDescent="0.2">
      <c r="B26" s="69" t="s">
        <v>331</v>
      </c>
      <c r="C26" s="66"/>
      <c r="D26" s="67" t="s">
        <v>454</v>
      </c>
    </row>
    <row r="27" spans="2:4" s="68" customFormat="1" x14ac:dyDescent="0.2">
      <c r="B27" s="69" t="s">
        <v>332</v>
      </c>
      <c r="C27" s="66"/>
      <c r="D27" s="67" t="s">
        <v>456</v>
      </c>
    </row>
    <row r="28" spans="2:4" s="68" customFormat="1" x14ac:dyDescent="0.2">
      <c r="B28" s="69" t="s">
        <v>333</v>
      </c>
      <c r="C28" s="70"/>
      <c r="D28" s="67" t="s">
        <v>441</v>
      </c>
    </row>
    <row r="29" spans="2:4" s="68" customFormat="1" ht="13.5" customHeight="1" x14ac:dyDescent="0.2">
      <c r="B29" s="71" t="s">
        <v>334</v>
      </c>
      <c r="C29" s="70"/>
      <c r="D29" s="72" t="s">
        <v>442</v>
      </c>
    </row>
    <row r="30" spans="2:4" x14ac:dyDescent="0.2">
      <c r="B30" s="3"/>
      <c r="C30" s="9"/>
      <c r="D30" s="13"/>
    </row>
    <row r="32" spans="2:4" s="74" customFormat="1" ht="15.75" x14ac:dyDescent="0.25">
      <c r="B32" s="73" t="s">
        <v>45</v>
      </c>
      <c r="C32" s="73"/>
      <c r="D32" s="73"/>
    </row>
    <row r="34" spans="2:4" ht="15.75" x14ac:dyDescent="0.25">
      <c r="B34" s="5"/>
      <c r="C34" s="10"/>
    </row>
    <row r="35" spans="2:4" ht="15.75" x14ac:dyDescent="0.25">
      <c r="C35" s="5"/>
      <c r="D35" s="5"/>
    </row>
  </sheetData>
  <mergeCells count="2">
    <mergeCell ref="A2:D2"/>
    <mergeCell ref="B6:D6"/>
  </mergeCells>
  <phoneticPr fontId="14" type="noConversion"/>
  <hyperlinks>
    <hyperlink ref="B32:D32" location="Erläuterungen!A1" display="Erläuterungen: Begriffe und Definitionen"/>
    <hyperlink ref="D16" location="'T 1'!A1" display="Entwicklung der Gemeindesteuerfüsse, 1975 − 2014"/>
    <hyperlink ref="D17" location="'T 2'!A1" display="Zusammenhang zwischen Gemeindegrösse und Steuerfuss, 2014"/>
    <hyperlink ref="D18" location="'T 3'!A1" display="Verteilung der Gemeinden und Einwohner nach der Steuerkraft pro Einwohner, 2014"/>
    <hyperlink ref="D19" location="'T 4'!A1" display="Entwicklung der Steuerkraft, Steuerfuss und Tragfähigkeitsfaktor, 1974 − 2014"/>
    <hyperlink ref="D22" location="'T5'!A1" display="Funktionale Gliederung der Laufenden Rechnung, Aufwand 2014 (in 1'000 Franken)"/>
    <hyperlink ref="D23" location="'T6'!A1" display="Funktionale Gliederung der Laufenden Rechnung, Ertrag 2013 (in 1'000 Franken)"/>
    <hyperlink ref="D26" location="'T9'!A1" display="Artengliederung der Investitionsrechnung 2014 (in 1'000 Franken)"/>
    <hyperlink ref="D27" location="'T10'!A1" display="Bilanz der Einwohnergemeinden 2014 (in 1'000 Franken)"/>
    <hyperlink ref="D25" location="'T8'!A1" display="Artengliederung der Erfolgsrechnung 2014 (in 1'000 Franken)"/>
    <hyperlink ref="D28" location="'T11'!A1" display="Rechnungsabschluss 2014, in 1000 Franken"/>
    <hyperlink ref="D29" location="'T12'!A1" display="Kennzahlen 2014, in Franken"/>
    <hyperlink ref="D24" location="'T7'!A1" display="Funktionale Gliederung der Investitionsrechnung 2013 (in 1'000 Franken)"/>
  </hyperlinks>
  <pageMargins left="0.70866141732283472" right="0.70866141732283472" top="0.74803149606299213" bottom="0.74803149606299213" header="0.31496062992125984" footer="0.31496062992125984"/>
  <pageSetup paperSize="9" scale="71" orientation="portrait" r:id="rId1"/>
  <headerFooter alignWithMargins="0">
    <oddHeader xml:space="preserve">&amp;L&amp;G&amp;R&amp;"Arial,Fett"&amp;8DEPARTEMENT FINANZEN UND RESSOURCEN
Statistik Aargau&amp;"Arial,Standard"&amp;10
</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3"/>
  <sheetViews>
    <sheetView showGridLines="0" view="pageBreakPreview" zoomScale="90" zoomScaleNormal="100" zoomScaleSheetLayoutView="90" workbookViewId="0">
      <pane ySplit="5" topLeftCell="A180" activePane="bottomLeft" state="frozen"/>
      <selection activeCell="A2" sqref="A2"/>
      <selection pane="bottomLeft" activeCell="B3" sqref="B3"/>
    </sheetView>
  </sheetViews>
  <sheetFormatPr baseColWidth="10" defaultRowHeight="12.75" x14ac:dyDescent="0.2"/>
  <cols>
    <col min="1" max="1" width="2.7109375" style="75" customWidth="1"/>
    <col min="2" max="2" width="10.7109375" style="75" customWidth="1"/>
    <col min="3" max="3" width="20.7109375" style="118" customWidth="1"/>
    <col min="4" max="22" width="10.7109375" style="75" customWidth="1"/>
    <col min="23" max="16384" width="11.42578125" style="75"/>
  </cols>
  <sheetData>
    <row r="1" spans="2:23" s="112" customFormat="1" ht="15.75" x14ac:dyDescent="0.2">
      <c r="B1" s="12" t="str">
        <f>Inhaltsverzeichnis!B26&amp;" "&amp;Inhaltsverzeichnis!C26&amp;Inhaltsverzeichnis!D26</f>
        <v>Tabelle 9: Artengliederung der Investitionsrechnung, Ausgaben und Einnahmen, in 1'000 Franken, 2019</v>
      </c>
      <c r="C1" s="115"/>
    </row>
    <row r="2" spans="2:23" ht="15" x14ac:dyDescent="0.2">
      <c r="B2" s="101" t="s">
        <v>460</v>
      </c>
      <c r="C2" s="95"/>
      <c r="H2" s="116"/>
      <c r="I2" s="79"/>
      <c r="N2" s="116"/>
      <c r="Q2" s="79"/>
    </row>
    <row r="4" spans="2:23" x14ac:dyDescent="0.2">
      <c r="B4" s="182" t="s">
        <v>390</v>
      </c>
      <c r="C4" s="182" t="s">
        <v>30</v>
      </c>
      <c r="D4" s="176" t="s">
        <v>34</v>
      </c>
      <c r="E4" s="176"/>
      <c r="F4" s="176"/>
      <c r="G4" s="176"/>
      <c r="H4" s="176"/>
      <c r="I4" s="176"/>
      <c r="J4" s="181"/>
      <c r="K4" s="181"/>
      <c r="L4" s="181"/>
      <c r="M4" s="176" t="s">
        <v>35</v>
      </c>
      <c r="N4" s="176"/>
      <c r="O4" s="176"/>
      <c r="P4" s="176"/>
      <c r="Q4" s="176"/>
      <c r="R4" s="176"/>
      <c r="S4" s="176"/>
      <c r="T4" s="176"/>
      <c r="U4" s="176"/>
      <c r="V4" s="176"/>
    </row>
    <row r="5" spans="2:23" s="113" customFormat="1" ht="89.25" x14ac:dyDescent="0.2">
      <c r="B5" s="182"/>
      <c r="C5" s="182"/>
      <c r="D5" s="34" t="s">
        <v>311</v>
      </c>
      <c r="E5" s="34" t="s">
        <v>352</v>
      </c>
      <c r="F5" s="34" t="s">
        <v>353</v>
      </c>
      <c r="G5" s="34" t="s">
        <v>282</v>
      </c>
      <c r="H5" s="34" t="s">
        <v>314</v>
      </c>
      <c r="I5" s="34" t="s">
        <v>354</v>
      </c>
      <c r="J5" s="34" t="s">
        <v>360</v>
      </c>
      <c r="K5" s="34" t="s">
        <v>355</v>
      </c>
      <c r="L5" s="34" t="s">
        <v>12</v>
      </c>
      <c r="M5" s="34" t="s">
        <v>315</v>
      </c>
      <c r="N5" s="34" t="s">
        <v>362</v>
      </c>
      <c r="O5" s="34" t="s">
        <v>316</v>
      </c>
      <c r="P5" s="34" t="s">
        <v>356</v>
      </c>
      <c r="Q5" s="34" t="s">
        <v>357</v>
      </c>
      <c r="R5" s="34" t="s">
        <v>361</v>
      </c>
      <c r="S5" s="34" t="s">
        <v>358</v>
      </c>
      <c r="T5" s="34" t="s">
        <v>360</v>
      </c>
      <c r="U5" s="34" t="s">
        <v>359</v>
      </c>
      <c r="V5" s="34" t="s">
        <v>12</v>
      </c>
    </row>
    <row r="6" spans="2:23" s="113" customFormat="1" x14ac:dyDescent="0.2">
      <c r="B6" s="97">
        <v>4335</v>
      </c>
      <c r="C6" s="114" t="s">
        <v>9</v>
      </c>
      <c r="D6" s="117">
        <v>459145.99956000003</v>
      </c>
      <c r="E6" s="117">
        <v>0</v>
      </c>
      <c r="F6" s="117">
        <v>17331.091990000001</v>
      </c>
      <c r="G6" s="117">
        <v>1552.6</v>
      </c>
      <c r="H6" s="117">
        <v>448.08269999999999</v>
      </c>
      <c r="I6" s="117">
        <v>48143.504009999997</v>
      </c>
      <c r="J6" s="117">
        <v>0</v>
      </c>
      <c r="K6" s="117">
        <v>-5.1017000000000001</v>
      </c>
      <c r="L6" s="117">
        <v>526616.17656000005</v>
      </c>
      <c r="M6" s="117">
        <v>6010.4600899999996</v>
      </c>
      <c r="N6" s="117">
        <v>0</v>
      </c>
      <c r="O6" s="117">
        <v>0</v>
      </c>
      <c r="P6" s="117">
        <v>121525.96666999999</v>
      </c>
      <c r="Q6" s="117">
        <v>5728.5783499999998</v>
      </c>
      <c r="R6" s="117">
        <v>3.9</v>
      </c>
      <c r="S6" s="117">
        <v>145.25416999999999</v>
      </c>
      <c r="T6" s="117">
        <v>0</v>
      </c>
      <c r="U6" s="82">
        <v>35.323099999999997</v>
      </c>
      <c r="V6" s="82">
        <v>133449.48238</v>
      </c>
    </row>
    <row r="7" spans="2:23" s="113" customFormat="1" x14ac:dyDescent="0.2">
      <c r="B7" s="97">
        <v>4019</v>
      </c>
      <c r="C7" s="114" t="s">
        <v>46</v>
      </c>
      <c r="D7" s="82">
        <v>56459.417200000004</v>
      </c>
      <c r="E7" s="82">
        <v>0</v>
      </c>
      <c r="F7" s="82">
        <v>2583.8145599999998</v>
      </c>
      <c r="G7" s="82">
        <v>0</v>
      </c>
      <c r="H7" s="82">
        <v>24.502700000000001</v>
      </c>
      <c r="I7" s="82">
        <v>9676.6372499999998</v>
      </c>
      <c r="J7" s="82">
        <v>0</v>
      </c>
      <c r="K7" s="82">
        <v>0</v>
      </c>
      <c r="L7" s="82">
        <v>68744.371710000007</v>
      </c>
      <c r="M7" s="82">
        <v>270.09210000000002</v>
      </c>
      <c r="N7" s="82">
        <v>0</v>
      </c>
      <c r="O7" s="82">
        <v>0</v>
      </c>
      <c r="P7" s="82">
        <v>11819.94001</v>
      </c>
      <c r="Q7" s="82">
        <v>228.76</v>
      </c>
      <c r="R7" s="82">
        <v>0</v>
      </c>
      <c r="S7" s="82">
        <v>0</v>
      </c>
      <c r="T7" s="82">
        <v>0</v>
      </c>
      <c r="U7" s="82">
        <v>10</v>
      </c>
      <c r="V7" s="82">
        <v>12328.79211</v>
      </c>
    </row>
    <row r="8" spans="2:23" x14ac:dyDescent="0.2">
      <c r="B8" s="94">
        <v>4001</v>
      </c>
      <c r="C8" s="75" t="s">
        <v>2</v>
      </c>
      <c r="D8" s="79">
        <v>20073.348600000001</v>
      </c>
      <c r="E8" s="79">
        <v>0</v>
      </c>
      <c r="F8" s="79">
        <v>1981.9436599999999</v>
      </c>
      <c r="G8" s="79">
        <v>0</v>
      </c>
      <c r="H8" s="79">
        <v>0</v>
      </c>
      <c r="I8" s="79">
        <v>4625.1784500000003</v>
      </c>
      <c r="J8" s="79">
        <v>0</v>
      </c>
      <c r="K8" s="79">
        <v>0</v>
      </c>
      <c r="L8" s="79">
        <v>26680.470710000001</v>
      </c>
      <c r="M8" s="79">
        <v>0</v>
      </c>
      <c r="N8" s="79">
        <v>0</v>
      </c>
      <c r="O8" s="79">
        <v>0</v>
      </c>
      <c r="P8" s="79">
        <v>4836.9121999999998</v>
      </c>
      <c r="Q8" s="79">
        <v>68.760000000000005</v>
      </c>
      <c r="R8" s="79">
        <v>0</v>
      </c>
      <c r="S8" s="79">
        <v>0</v>
      </c>
      <c r="T8" s="79">
        <v>0</v>
      </c>
      <c r="U8" s="79">
        <v>0</v>
      </c>
      <c r="V8" s="79">
        <v>4905.6722</v>
      </c>
      <c r="W8" s="113"/>
    </row>
    <row r="9" spans="2:23" x14ac:dyDescent="0.2">
      <c r="B9" s="94">
        <v>4002</v>
      </c>
      <c r="C9" s="75" t="s">
        <v>47</v>
      </c>
      <c r="D9" s="79">
        <v>679.46424999999999</v>
      </c>
      <c r="E9" s="79">
        <v>0</v>
      </c>
      <c r="F9" s="79">
        <v>28.453199999999999</v>
      </c>
      <c r="G9" s="79">
        <v>0</v>
      </c>
      <c r="H9" s="79">
        <v>0</v>
      </c>
      <c r="I9" s="79">
        <v>460</v>
      </c>
      <c r="J9" s="79">
        <v>0</v>
      </c>
      <c r="K9" s="79">
        <v>0</v>
      </c>
      <c r="L9" s="79">
        <v>1167.9174499999999</v>
      </c>
      <c r="M9" s="79">
        <v>0</v>
      </c>
      <c r="N9" s="79">
        <v>0</v>
      </c>
      <c r="O9" s="79">
        <v>0</v>
      </c>
      <c r="P9" s="79">
        <v>109.58754999999999</v>
      </c>
      <c r="Q9" s="79">
        <v>0</v>
      </c>
      <c r="R9" s="79">
        <v>0</v>
      </c>
      <c r="S9" s="79">
        <v>0</v>
      </c>
      <c r="T9" s="79">
        <v>0</v>
      </c>
      <c r="U9" s="79">
        <v>0</v>
      </c>
      <c r="V9" s="79">
        <v>109.58754999999999</v>
      </c>
      <c r="W9" s="113"/>
    </row>
    <row r="10" spans="2:23" x14ac:dyDescent="0.2">
      <c r="B10" s="94">
        <v>4003</v>
      </c>
      <c r="C10" s="75" t="s">
        <v>245</v>
      </c>
      <c r="D10" s="79">
        <v>3491.3703700000001</v>
      </c>
      <c r="E10" s="79">
        <v>0</v>
      </c>
      <c r="F10" s="79">
        <v>194.86445000000001</v>
      </c>
      <c r="G10" s="79">
        <v>0</v>
      </c>
      <c r="H10" s="79">
        <v>0</v>
      </c>
      <c r="I10" s="79">
        <v>420</v>
      </c>
      <c r="J10" s="79">
        <v>0</v>
      </c>
      <c r="K10" s="79">
        <v>0</v>
      </c>
      <c r="L10" s="79">
        <v>4106.2348199999997</v>
      </c>
      <c r="M10" s="79">
        <v>0</v>
      </c>
      <c r="N10" s="79">
        <v>0</v>
      </c>
      <c r="O10" s="79">
        <v>0</v>
      </c>
      <c r="P10" s="79">
        <v>896.42325000000005</v>
      </c>
      <c r="Q10" s="79">
        <v>0</v>
      </c>
      <c r="R10" s="79">
        <v>0</v>
      </c>
      <c r="S10" s="79">
        <v>0</v>
      </c>
      <c r="T10" s="79">
        <v>0</v>
      </c>
      <c r="U10" s="79">
        <v>0</v>
      </c>
      <c r="V10" s="79">
        <v>896.42325000000005</v>
      </c>
      <c r="W10" s="113"/>
    </row>
    <row r="11" spans="2:23" x14ac:dyDescent="0.2">
      <c r="B11" s="94">
        <v>4004</v>
      </c>
      <c r="C11" s="75" t="s">
        <v>48</v>
      </c>
      <c r="D11" s="79">
        <v>447.12900000000002</v>
      </c>
      <c r="E11" s="79">
        <v>0</v>
      </c>
      <c r="F11" s="79">
        <v>35.30095</v>
      </c>
      <c r="G11" s="79">
        <v>0</v>
      </c>
      <c r="H11" s="79">
        <v>0</v>
      </c>
      <c r="I11" s="79">
        <v>0</v>
      </c>
      <c r="J11" s="79">
        <v>0</v>
      </c>
      <c r="K11" s="79">
        <v>0</v>
      </c>
      <c r="L11" s="79">
        <v>482.42995000000002</v>
      </c>
      <c r="M11" s="79">
        <v>0</v>
      </c>
      <c r="N11" s="79">
        <v>0</v>
      </c>
      <c r="O11" s="79">
        <v>0</v>
      </c>
      <c r="P11" s="79">
        <v>280.53635000000003</v>
      </c>
      <c r="Q11" s="79">
        <v>0</v>
      </c>
      <c r="R11" s="79">
        <v>0</v>
      </c>
      <c r="S11" s="79">
        <v>0</v>
      </c>
      <c r="T11" s="79">
        <v>0</v>
      </c>
      <c r="U11" s="79">
        <v>0</v>
      </c>
      <c r="V11" s="79">
        <v>280.53635000000003</v>
      </c>
      <c r="W11" s="113"/>
    </row>
    <row r="12" spans="2:23" x14ac:dyDescent="0.2">
      <c r="B12" s="94">
        <v>4005</v>
      </c>
      <c r="C12" s="75" t="s">
        <v>246</v>
      </c>
      <c r="D12" s="79">
        <v>3076.2782999999999</v>
      </c>
      <c r="E12" s="79">
        <v>0</v>
      </c>
      <c r="F12" s="79">
        <v>52.194949999999999</v>
      </c>
      <c r="G12" s="79">
        <v>0</v>
      </c>
      <c r="H12" s="79">
        <v>0</v>
      </c>
      <c r="I12" s="79">
        <v>808.06894999999997</v>
      </c>
      <c r="J12" s="79">
        <v>0</v>
      </c>
      <c r="K12" s="79">
        <v>0</v>
      </c>
      <c r="L12" s="79">
        <v>3936.5421999999999</v>
      </c>
      <c r="M12" s="79">
        <v>10.75</v>
      </c>
      <c r="N12" s="79">
        <v>0</v>
      </c>
      <c r="O12" s="79">
        <v>0</v>
      </c>
      <c r="P12" s="79">
        <v>1086.5787499999999</v>
      </c>
      <c r="Q12" s="79">
        <v>30</v>
      </c>
      <c r="R12" s="79">
        <v>0</v>
      </c>
      <c r="S12" s="79">
        <v>0</v>
      </c>
      <c r="T12" s="79">
        <v>0</v>
      </c>
      <c r="U12" s="79">
        <v>0</v>
      </c>
      <c r="V12" s="79">
        <v>1127.3287499999999</v>
      </c>
      <c r="W12" s="113"/>
    </row>
    <row r="13" spans="2:23" x14ac:dyDescent="0.2">
      <c r="B13" s="94">
        <v>4006</v>
      </c>
      <c r="C13" s="75" t="s">
        <v>49</v>
      </c>
      <c r="D13" s="79">
        <v>8654.7111499999992</v>
      </c>
      <c r="E13" s="79">
        <v>0</v>
      </c>
      <c r="F13" s="79">
        <v>67.069400000000002</v>
      </c>
      <c r="G13" s="79">
        <v>0</v>
      </c>
      <c r="H13" s="79">
        <v>0</v>
      </c>
      <c r="I13" s="79">
        <v>55</v>
      </c>
      <c r="J13" s="79">
        <v>0</v>
      </c>
      <c r="K13" s="79">
        <v>0</v>
      </c>
      <c r="L13" s="79">
        <v>8776.7805499999995</v>
      </c>
      <c r="M13" s="79">
        <v>0</v>
      </c>
      <c r="N13" s="79">
        <v>0</v>
      </c>
      <c r="O13" s="79">
        <v>0</v>
      </c>
      <c r="P13" s="79">
        <v>2068.4907199999998</v>
      </c>
      <c r="Q13" s="79">
        <v>130</v>
      </c>
      <c r="R13" s="79">
        <v>0</v>
      </c>
      <c r="S13" s="79">
        <v>0</v>
      </c>
      <c r="T13" s="79">
        <v>0</v>
      </c>
      <c r="U13" s="79">
        <v>0</v>
      </c>
      <c r="V13" s="79">
        <v>2198.4907199999998</v>
      </c>
      <c r="W13" s="113"/>
    </row>
    <row r="14" spans="2:23" x14ac:dyDescent="0.2">
      <c r="B14" s="94">
        <v>4007</v>
      </c>
      <c r="C14" s="75" t="s">
        <v>50</v>
      </c>
      <c r="D14" s="79">
        <v>873.07650000000001</v>
      </c>
      <c r="E14" s="79">
        <v>0</v>
      </c>
      <c r="F14" s="79">
        <v>0</v>
      </c>
      <c r="G14" s="79">
        <v>0</v>
      </c>
      <c r="H14" s="79">
        <v>0</v>
      </c>
      <c r="I14" s="79">
        <v>0</v>
      </c>
      <c r="J14" s="79">
        <v>0</v>
      </c>
      <c r="K14" s="79">
        <v>0</v>
      </c>
      <c r="L14" s="79">
        <v>873.07650000000001</v>
      </c>
      <c r="M14" s="79">
        <v>219.42</v>
      </c>
      <c r="N14" s="79">
        <v>0</v>
      </c>
      <c r="O14" s="79">
        <v>0</v>
      </c>
      <c r="P14" s="79">
        <v>53.764249999999997</v>
      </c>
      <c r="Q14" s="79">
        <v>0</v>
      </c>
      <c r="R14" s="79">
        <v>0</v>
      </c>
      <c r="S14" s="79">
        <v>0</v>
      </c>
      <c r="T14" s="79">
        <v>0</v>
      </c>
      <c r="U14" s="79">
        <v>0</v>
      </c>
      <c r="V14" s="79">
        <v>273.18425000000002</v>
      </c>
      <c r="W14" s="113"/>
    </row>
    <row r="15" spans="2:23" x14ac:dyDescent="0.2">
      <c r="B15" s="94">
        <v>4008</v>
      </c>
      <c r="C15" s="75" t="s">
        <v>51</v>
      </c>
      <c r="D15" s="79">
        <v>1755.61385</v>
      </c>
      <c r="E15" s="79">
        <v>0</v>
      </c>
      <c r="F15" s="79">
        <v>0</v>
      </c>
      <c r="G15" s="79">
        <v>0</v>
      </c>
      <c r="H15" s="79">
        <v>0</v>
      </c>
      <c r="I15" s="79">
        <v>94</v>
      </c>
      <c r="J15" s="79">
        <v>0</v>
      </c>
      <c r="K15" s="79">
        <v>0</v>
      </c>
      <c r="L15" s="79">
        <v>1849.61385</v>
      </c>
      <c r="M15" s="79">
        <v>0.44835000000000003</v>
      </c>
      <c r="N15" s="79">
        <v>0</v>
      </c>
      <c r="O15" s="79">
        <v>0</v>
      </c>
      <c r="P15" s="79">
        <v>1251.5479499999999</v>
      </c>
      <c r="Q15" s="79">
        <v>0</v>
      </c>
      <c r="R15" s="79">
        <v>0</v>
      </c>
      <c r="S15" s="79">
        <v>0</v>
      </c>
      <c r="T15" s="79">
        <v>0</v>
      </c>
      <c r="U15" s="79">
        <v>0</v>
      </c>
      <c r="V15" s="79">
        <v>1251.9963</v>
      </c>
      <c r="W15" s="113"/>
    </row>
    <row r="16" spans="2:23" x14ac:dyDescent="0.2">
      <c r="B16" s="94">
        <v>4009</v>
      </c>
      <c r="C16" s="75" t="s">
        <v>52</v>
      </c>
      <c r="D16" s="79">
        <v>8932.1477500000001</v>
      </c>
      <c r="E16" s="79">
        <v>0</v>
      </c>
      <c r="F16" s="79">
        <v>71.492750000000001</v>
      </c>
      <c r="G16" s="79">
        <v>0</v>
      </c>
      <c r="H16" s="79">
        <v>0</v>
      </c>
      <c r="I16" s="79">
        <v>0</v>
      </c>
      <c r="J16" s="79">
        <v>0</v>
      </c>
      <c r="K16" s="79">
        <v>0</v>
      </c>
      <c r="L16" s="79">
        <v>9003.6404999999995</v>
      </c>
      <c r="M16" s="79">
        <v>39.473750000000003</v>
      </c>
      <c r="N16" s="79">
        <v>0</v>
      </c>
      <c r="O16" s="79">
        <v>0</v>
      </c>
      <c r="P16" s="79">
        <v>329.0478</v>
      </c>
      <c r="Q16" s="79">
        <v>0</v>
      </c>
      <c r="R16" s="79">
        <v>0</v>
      </c>
      <c r="S16" s="79">
        <v>0</v>
      </c>
      <c r="T16" s="79">
        <v>0</v>
      </c>
      <c r="U16" s="79">
        <v>10</v>
      </c>
      <c r="V16" s="79">
        <v>378.52154999999999</v>
      </c>
      <c r="W16" s="113"/>
    </row>
    <row r="17" spans="2:23" x14ac:dyDescent="0.2">
      <c r="B17" s="94">
        <v>4010</v>
      </c>
      <c r="C17" s="75" t="s">
        <v>53</v>
      </c>
      <c r="D17" s="79">
        <v>3121.1696299999999</v>
      </c>
      <c r="E17" s="79">
        <v>0</v>
      </c>
      <c r="F17" s="79">
        <v>68.292450000000002</v>
      </c>
      <c r="G17" s="79">
        <v>0</v>
      </c>
      <c r="H17" s="79">
        <v>24.502700000000001</v>
      </c>
      <c r="I17" s="79">
        <v>1248.2480499999999</v>
      </c>
      <c r="J17" s="79">
        <v>0</v>
      </c>
      <c r="K17" s="79">
        <v>0</v>
      </c>
      <c r="L17" s="79">
        <v>4462.2128300000004</v>
      </c>
      <c r="M17" s="79">
        <v>0</v>
      </c>
      <c r="N17" s="79">
        <v>0</v>
      </c>
      <c r="O17" s="79">
        <v>0</v>
      </c>
      <c r="P17" s="79">
        <v>643.17969000000005</v>
      </c>
      <c r="Q17" s="79">
        <v>0</v>
      </c>
      <c r="R17" s="79">
        <v>0</v>
      </c>
      <c r="S17" s="79">
        <v>0</v>
      </c>
      <c r="T17" s="79">
        <v>0</v>
      </c>
      <c r="U17" s="79">
        <v>0</v>
      </c>
      <c r="V17" s="79">
        <v>643.17969000000005</v>
      </c>
      <c r="W17" s="113"/>
    </row>
    <row r="18" spans="2:23" x14ac:dyDescent="0.2">
      <c r="B18" s="94">
        <v>4012</v>
      </c>
      <c r="C18" s="75" t="s">
        <v>54</v>
      </c>
      <c r="D18" s="79">
        <v>4900.2362999999996</v>
      </c>
      <c r="E18" s="79">
        <v>0</v>
      </c>
      <c r="F18" s="79">
        <v>84.202749999999995</v>
      </c>
      <c r="G18" s="79">
        <v>0</v>
      </c>
      <c r="H18" s="79">
        <v>0</v>
      </c>
      <c r="I18" s="79">
        <v>1282</v>
      </c>
      <c r="J18" s="79">
        <v>0</v>
      </c>
      <c r="K18" s="79">
        <v>0</v>
      </c>
      <c r="L18" s="79">
        <v>6266.43905</v>
      </c>
      <c r="M18" s="79">
        <v>0</v>
      </c>
      <c r="N18" s="79">
        <v>0</v>
      </c>
      <c r="O18" s="79">
        <v>0</v>
      </c>
      <c r="P18" s="79">
        <v>176.03059999999999</v>
      </c>
      <c r="Q18" s="79">
        <v>0</v>
      </c>
      <c r="R18" s="79">
        <v>0</v>
      </c>
      <c r="S18" s="79">
        <v>0</v>
      </c>
      <c r="T18" s="79">
        <v>0</v>
      </c>
      <c r="U18" s="79">
        <v>0</v>
      </c>
      <c r="V18" s="79">
        <v>176.03059999999999</v>
      </c>
      <c r="W18" s="113"/>
    </row>
    <row r="19" spans="2:23" x14ac:dyDescent="0.2">
      <c r="B19" s="94">
        <v>4013</v>
      </c>
      <c r="C19" s="75" t="s">
        <v>55</v>
      </c>
      <c r="D19" s="79">
        <v>454.87150000000003</v>
      </c>
      <c r="E19" s="79">
        <v>0</v>
      </c>
      <c r="F19" s="79">
        <v>0</v>
      </c>
      <c r="G19" s="79">
        <v>0</v>
      </c>
      <c r="H19" s="79">
        <v>0</v>
      </c>
      <c r="I19" s="79">
        <v>684.14179999999999</v>
      </c>
      <c r="J19" s="79">
        <v>0</v>
      </c>
      <c r="K19" s="79">
        <v>0</v>
      </c>
      <c r="L19" s="79">
        <v>1139.0133000000001</v>
      </c>
      <c r="M19" s="79">
        <v>0</v>
      </c>
      <c r="N19" s="79">
        <v>0</v>
      </c>
      <c r="O19" s="79">
        <v>0</v>
      </c>
      <c r="P19" s="79">
        <v>87.840900000000005</v>
      </c>
      <c r="Q19" s="79">
        <v>0</v>
      </c>
      <c r="R19" s="79">
        <v>0</v>
      </c>
      <c r="S19" s="79">
        <v>0</v>
      </c>
      <c r="T19" s="79">
        <v>0</v>
      </c>
      <c r="U19" s="79">
        <v>0</v>
      </c>
      <c r="V19" s="79">
        <v>87.840900000000005</v>
      </c>
      <c r="W19" s="113"/>
    </row>
    <row r="20" spans="2:23" s="113" customFormat="1" x14ac:dyDescent="0.2">
      <c r="B20" s="97">
        <v>4059</v>
      </c>
      <c r="C20" s="114" t="s">
        <v>56</v>
      </c>
      <c r="D20" s="82">
        <v>145004.40745999999</v>
      </c>
      <c r="E20" s="82">
        <v>0</v>
      </c>
      <c r="F20" s="82">
        <v>5848.2715099999996</v>
      </c>
      <c r="G20" s="82">
        <v>0</v>
      </c>
      <c r="H20" s="82">
        <v>350</v>
      </c>
      <c r="I20" s="82">
        <v>6482.3727500000005</v>
      </c>
      <c r="J20" s="82">
        <v>0</v>
      </c>
      <c r="K20" s="82">
        <v>0</v>
      </c>
      <c r="L20" s="82">
        <v>157685.05171999999</v>
      </c>
      <c r="M20" s="82">
        <v>60.969299999999997</v>
      </c>
      <c r="N20" s="82">
        <v>0</v>
      </c>
      <c r="O20" s="82">
        <v>0</v>
      </c>
      <c r="P20" s="82">
        <v>20636.031060000001</v>
      </c>
      <c r="Q20" s="82">
        <v>1000</v>
      </c>
      <c r="R20" s="82">
        <v>0</v>
      </c>
      <c r="S20" s="82">
        <v>0</v>
      </c>
      <c r="T20" s="82">
        <v>0</v>
      </c>
      <c r="U20" s="82">
        <v>25.3231</v>
      </c>
      <c r="V20" s="82">
        <v>21722.32346</v>
      </c>
    </row>
    <row r="21" spans="2:23" x14ac:dyDescent="0.2">
      <c r="B21" s="94">
        <v>4021</v>
      </c>
      <c r="C21" s="75" t="s">
        <v>3</v>
      </c>
      <c r="D21" s="79">
        <v>45097.202080000003</v>
      </c>
      <c r="E21" s="79">
        <v>0</v>
      </c>
      <c r="F21" s="79">
        <v>1455.7117599999999</v>
      </c>
      <c r="G21" s="79">
        <v>0</v>
      </c>
      <c r="H21" s="79">
        <v>0</v>
      </c>
      <c r="I21" s="79">
        <v>518.57839999999999</v>
      </c>
      <c r="J21" s="79">
        <v>0</v>
      </c>
      <c r="K21" s="79">
        <v>0</v>
      </c>
      <c r="L21" s="79">
        <v>47071.49224</v>
      </c>
      <c r="M21" s="79">
        <v>1.5</v>
      </c>
      <c r="N21" s="79">
        <v>0</v>
      </c>
      <c r="O21" s="79">
        <v>0</v>
      </c>
      <c r="P21" s="79">
        <v>7003.8774000000003</v>
      </c>
      <c r="Q21" s="79">
        <v>0</v>
      </c>
      <c r="R21" s="79">
        <v>0</v>
      </c>
      <c r="S21" s="79">
        <v>0</v>
      </c>
      <c r="T21" s="79">
        <v>0</v>
      </c>
      <c r="U21" s="79">
        <v>25.3231</v>
      </c>
      <c r="V21" s="79">
        <v>7030.7004999999999</v>
      </c>
      <c r="W21" s="113"/>
    </row>
    <row r="22" spans="2:23" x14ac:dyDescent="0.2">
      <c r="B22" s="94">
        <v>4022</v>
      </c>
      <c r="C22" s="75" t="s">
        <v>57</v>
      </c>
      <c r="D22" s="79">
        <v>1461.8008199999999</v>
      </c>
      <c r="E22" s="79">
        <v>0</v>
      </c>
      <c r="F22" s="79">
        <v>13.7332</v>
      </c>
      <c r="G22" s="79">
        <v>0</v>
      </c>
      <c r="H22" s="79">
        <v>0</v>
      </c>
      <c r="I22" s="79">
        <v>0</v>
      </c>
      <c r="J22" s="79">
        <v>0</v>
      </c>
      <c r="K22" s="79">
        <v>0</v>
      </c>
      <c r="L22" s="79">
        <v>1475.5340200000001</v>
      </c>
      <c r="M22" s="79">
        <v>0</v>
      </c>
      <c r="N22" s="79">
        <v>0</v>
      </c>
      <c r="O22" s="79">
        <v>0</v>
      </c>
      <c r="P22" s="79">
        <v>85.599350000000001</v>
      </c>
      <c r="Q22" s="79">
        <v>0</v>
      </c>
      <c r="R22" s="79">
        <v>0</v>
      </c>
      <c r="S22" s="79">
        <v>0</v>
      </c>
      <c r="T22" s="79">
        <v>0</v>
      </c>
      <c r="U22" s="79">
        <v>0</v>
      </c>
      <c r="V22" s="79">
        <v>85.599350000000001</v>
      </c>
      <c r="W22" s="113"/>
    </row>
    <row r="23" spans="2:23" x14ac:dyDescent="0.2">
      <c r="B23" s="94">
        <v>4023</v>
      </c>
      <c r="C23" s="75" t="s">
        <v>58</v>
      </c>
      <c r="D23" s="79">
        <v>1311.0774799999999</v>
      </c>
      <c r="E23" s="79">
        <v>0</v>
      </c>
      <c r="F23" s="79">
        <v>76.766549999999995</v>
      </c>
      <c r="G23" s="79">
        <v>0</v>
      </c>
      <c r="H23" s="79">
        <v>0</v>
      </c>
      <c r="I23" s="79">
        <v>1681.9028499999999</v>
      </c>
      <c r="J23" s="79">
        <v>0</v>
      </c>
      <c r="K23" s="79">
        <v>0</v>
      </c>
      <c r="L23" s="79">
        <v>3069.7468800000001</v>
      </c>
      <c r="M23" s="79">
        <v>0</v>
      </c>
      <c r="N23" s="79">
        <v>0</v>
      </c>
      <c r="O23" s="79">
        <v>0</v>
      </c>
      <c r="P23" s="79">
        <v>409.49124999999998</v>
      </c>
      <c r="Q23" s="79">
        <v>0</v>
      </c>
      <c r="R23" s="79">
        <v>0</v>
      </c>
      <c r="S23" s="79">
        <v>0</v>
      </c>
      <c r="T23" s="79">
        <v>0</v>
      </c>
      <c r="U23" s="79">
        <v>0</v>
      </c>
      <c r="V23" s="79">
        <v>409.49124999999998</v>
      </c>
      <c r="W23" s="113"/>
    </row>
    <row r="24" spans="2:23" x14ac:dyDescent="0.2">
      <c r="B24" s="94">
        <v>4024</v>
      </c>
      <c r="C24" s="75" t="s">
        <v>247</v>
      </c>
      <c r="D24" s="79">
        <v>1512.5123900000001</v>
      </c>
      <c r="E24" s="79">
        <v>0</v>
      </c>
      <c r="F24" s="79">
        <v>4.2790499999999998</v>
      </c>
      <c r="G24" s="79">
        <v>0</v>
      </c>
      <c r="H24" s="79">
        <v>0</v>
      </c>
      <c r="I24" s="79">
        <v>117.8</v>
      </c>
      <c r="J24" s="79">
        <v>0</v>
      </c>
      <c r="K24" s="79">
        <v>0</v>
      </c>
      <c r="L24" s="79">
        <v>1634.5914399999999</v>
      </c>
      <c r="M24" s="79">
        <v>0</v>
      </c>
      <c r="N24" s="79">
        <v>0</v>
      </c>
      <c r="O24" s="79">
        <v>0</v>
      </c>
      <c r="P24" s="79">
        <v>109.94685</v>
      </c>
      <c r="Q24" s="79">
        <v>0</v>
      </c>
      <c r="R24" s="79">
        <v>0</v>
      </c>
      <c r="S24" s="79">
        <v>0</v>
      </c>
      <c r="T24" s="79">
        <v>0</v>
      </c>
      <c r="U24" s="79">
        <v>0</v>
      </c>
      <c r="V24" s="79">
        <v>109.94685</v>
      </c>
      <c r="W24" s="113"/>
    </row>
    <row r="25" spans="2:23" x14ac:dyDescent="0.2">
      <c r="B25" s="94">
        <v>4049</v>
      </c>
      <c r="C25" s="75" t="s">
        <v>59</v>
      </c>
      <c r="D25" s="79">
        <v>1999.1407999999999</v>
      </c>
      <c r="E25" s="79">
        <v>0</v>
      </c>
      <c r="F25" s="79">
        <v>37.793950000000002</v>
      </c>
      <c r="G25" s="79">
        <v>0</v>
      </c>
      <c r="H25" s="79">
        <v>0</v>
      </c>
      <c r="I25" s="79">
        <v>686.71624999999995</v>
      </c>
      <c r="J25" s="79">
        <v>0</v>
      </c>
      <c r="K25" s="79">
        <v>0</v>
      </c>
      <c r="L25" s="79">
        <v>2723.6509999999998</v>
      </c>
      <c r="M25" s="79">
        <v>0</v>
      </c>
      <c r="N25" s="79">
        <v>0</v>
      </c>
      <c r="O25" s="79">
        <v>0</v>
      </c>
      <c r="P25" s="79">
        <v>794.9194</v>
      </c>
      <c r="Q25" s="79">
        <v>0</v>
      </c>
      <c r="R25" s="79">
        <v>0</v>
      </c>
      <c r="S25" s="79">
        <v>0</v>
      </c>
      <c r="T25" s="79">
        <v>0</v>
      </c>
      <c r="U25" s="79">
        <v>0</v>
      </c>
      <c r="V25" s="79">
        <v>794.9194</v>
      </c>
      <c r="W25" s="113"/>
    </row>
    <row r="26" spans="2:23" x14ac:dyDescent="0.2">
      <c r="B26" s="94">
        <v>4026</v>
      </c>
      <c r="C26" s="75" t="s">
        <v>60</v>
      </c>
      <c r="D26" s="79">
        <v>5031.8781200000003</v>
      </c>
      <c r="E26" s="79">
        <v>0</v>
      </c>
      <c r="F26" s="79">
        <v>543.52425000000005</v>
      </c>
      <c r="G26" s="79">
        <v>0</v>
      </c>
      <c r="H26" s="79">
        <v>0</v>
      </c>
      <c r="I26" s="79">
        <v>920</v>
      </c>
      <c r="J26" s="79">
        <v>0</v>
      </c>
      <c r="K26" s="79">
        <v>0</v>
      </c>
      <c r="L26" s="79">
        <v>6495.4023699999998</v>
      </c>
      <c r="M26" s="79">
        <v>0</v>
      </c>
      <c r="N26" s="79">
        <v>0</v>
      </c>
      <c r="O26" s="79">
        <v>0</v>
      </c>
      <c r="P26" s="79">
        <v>514.01499999999999</v>
      </c>
      <c r="Q26" s="79">
        <v>0</v>
      </c>
      <c r="R26" s="79">
        <v>0</v>
      </c>
      <c r="S26" s="79">
        <v>0</v>
      </c>
      <c r="T26" s="79">
        <v>0</v>
      </c>
      <c r="U26" s="79">
        <v>0</v>
      </c>
      <c r="V26" s="79">
        <v>514.01499999999999</v>
      </c>
      <c r="W26" s="113"/>
    </row>
    <row r="27" spans="2:23" x14ac:dyDescent="0.2">
      <c r="B27" s="94">
        <v>4027</v>
      </c>
      <c r="C27" s="75" t="s">
        <v>61</v>
      </c>
      <c r="D27" s="79">
        <v>656.19150000000002</v>
      </c>
      <c r="E27" s="79">
        <v>0</v>
      </c>
      <c r="F27" s="79">
        <v>78.480840000000001</v>
      </c>
      <c r="G27" s="79">
        <v>0</v>
      </c>
      <c r="H27" s="79">
        <v>0</v>
      </c>
      <c r="I27" s="79">
        <v>41.603999999999999</v>
      </c>
      <c r="J27" s="79">
        <v>0</v>
      </c>
      <c r="K27" s="79">
        <v>0</v>
      </c>
      <c r="L27" s="79">
        <v>776.27634</v>
      </c>
      <c r="M27" s="79">
        <v>0</v>
      </c>
      <c r="N27" s="79">
        <v>0</v>
      </c>
      <c r="O27" s="79">
        <v>0</v>
      </c>
      <c r="P27" s="79">
        <v>1377.0775000000001</v>
      </c>
      <c r="Q27" s="79">
        <v>0</v>
      </c>
      <c r="R27" s="79">
        <v>0</v>
      </c>
      <c r="S27" s="79">
        <v>0</v>
      </c>
      <c r="T27" s="79">
        <v>0</v>
      </c>
      <c r="U27" s="79">
        <v>0</v>
      </c>
      <c r="V27" s="79">
        <v>1377.0775000000001</v>
      </c>
      <c r="W27" s="113"/>
    </row>
    <row r="28" spans="2:23" x14ac:dyDescent="0.2">
      <c r="B28" s="94">
        <v>4028</v>
      </c>
      <c r="C28" s="75" t="s">
        <v>62</v>
      </c>
      <c r="D28" s="79">
        <v>649.30177000000003</v>
      </c>
      <c r="E28" s="79">
        <v>0</v>
      </c>
      <c r="F28" s="79">
        <v>8.9902499999999996</v>
      </c>
      <c r="G28" s="79">
        <v>0</v>
      </c>
      <c r="H28" s="79">
        <v>0</v>
      </c>
      <c r="I28" s="79">
        <v>88.575749999999999</v>
      </c>
      <c r="J28" s="79">
        <v>0</v>
      </c>
      <c r="K28" s="79">
        <v>0</v>
      </c>
      <c r="L28" s="79">
        <v>746.86776999999995</v>
      </c>
      <c r="M28" s="79">
        <v>0</v>
      </c>
      <c r="N28" s="79">
        <v>0</v>
      </c>
      <c r="O28" s="79">
        <v>0</v>
      </c>
      <c r="P28" s="79">
        <v>70.33</v>
      </c>
      <c r="Q28" s="79">
        <v>0</v>
      </c>
      <c r="R28" s="79">
        <v>0</v>
      </c>
      <c r="S28" s="79">
        <v>0</v>
      </c>
      <c r="T28" s="79">
        <v>0</v>
      </c>
      <c r="U28" s="79">
        <v>0</v>
      </c>
      <c r="V28" s="79">
        <v>70.33</v>
      </c>
      <c r="W28" s="113"/>
    </row>
    <row r="29" spans="2:23" x14ac:dyDescent="0.2">
      <c r="B29" s="94">
        <v>4029</v>
      </c>
      <c r="C29" s="75" t="s">
        <v>63</v>
      </c>
      <c r="D29" s="79">
        <v>5952.54918</v>
      </c>
      <c r="E29" s="79">
        <v>0</v>
      </c>
      <c r="F29" s="79">
        <v>66.489149999999995</v>
      </c>
      <c r="G29" s="79">
        <v>0</v>
      </c>
      <c r="H29" s="79">
        <v>0</v>
      </c>
      <c r="I29" s="79">
        <v>210.98585</v>
      </c>
      <c r="J29" s="79">
        <v>0</v>
      </c>
      <c r="K29" s="79">
        <v>0</v>
      </c>
      <c r="L29" s="79">
        <v>6230.0241800000003</v>
      </c>
      <c r="M29" s="79">
        <v>0</v>
      </c>
      <c r="N29" s="79">
        <v>0</v>
      </c>
      <c r="O29" s="79">
        <v>0</v>
      </c>
      <c r="P29" s="79">
        <v>378.56565000000001</v>
      </c>
      <c r="Q29" s="79">
        <v>1000</v>
      </c>
      <c r="R29" s="79">
        <v>0</v>
      </c>
      <c r="S29" s="79">
        <v>0</v>
      </c>
      <c r="T29" s="79">
        <v>0</v>
      </c>
      <c r="U29" s="79">
        <v>0</v>
      </c>
      <c r="V29" s="79">
        <v>1378.56565</v>
      </c>
      <c r="W29" s="113"/>
    </row>
    <row r="30" spans="2:23" x14ac:dyDescent="0.2">
      <c r="B30" s="94">
        <v>4030</v>
      </c>
      <c r="C30" s="75" t="s">
        <v>64</v>
      </c>
      <c r="D30" s="79">
        <v>444.80076000000003</v>
      </c>
      <c r="E30" s="79">
        <v>0</v>
      </c>
      <c r="F30" s="79">
        <v>7.6976000000000004</v>
      </c>
      <c r="G30" s="79">
        <v>0</v>
      </c>
      <c r="H30" s="79">
        <v>0</v>
      </c>
      <c r="I30" s="79">
        <v>14</v>
      </c>
      <c r="J30" s="79">
        <v>0</v>
      </c>
      <c r="K30" s="79">
        <v>0</v>
      </c>
      <c r="L30" s="79">
        <v>466.49835999999999</v>
      </c>
      <c r="M30" s="79">
        <v>31.5</v>
      </c>
      <c r="N30" s="79">
        <v>0</v>
      </c>
      <c r="O30" s="79">
        <v>0</v>
      </c>
      <c r="P30" s="79">
        <v>110.3836</v>
      </c>
      <c r="Q30" s="79">
        <v>0</v>
      </c>
      <c r="R30" s="79">
        <v>0</v>
      </c>
      <c r="S30" s="79">
        <v>0</v>
      </c>
      <c r="T30" s="79">
        <v>0</v>
      </c>
      <c r="U30" s="79">
        <v>0</v>
      </c>
      <c r="V30" s="79">
        <v>141.8836</v>
      </c>
      <c r="W30" s="113"/>
    </row>
    <row r="31" spans="2:23" x14ac:dyDescent="0.2">
      <c r="B31" s="94">
        <v>4031</v>
      </c>
      <c r="C31" s="75" t="s">
        <v>65</v>
      </c>
      <c r="D31" s="79">
        <v>548.63995</v>
      </c>
      <c r="E31" s="79">
        <v>0</v>
      </c>
      <c r="F31" s="79">
        <v>0</v>
      </c>
      <c r="G31" s="79">
        <v>0</v>
      </c>
      <c r="H31" s="79">
        <v>0</v>
      </c>
      <c r="I31" s="79">
        <v>4.6515000000000004</v>
      </c>
      <c r="J31" s="79">
        <v>0</v>
      </c>
      <c r="K31" s="79">
        <v>0</v>
      </c>
      <c r="L31" s="79">
        <v>553.29145000000005</v>
      </c>
      <c r="M31" s="79">
        <v>0</v>
      </c>
      <c r="N31" s="79">
        <v>0</v>
      </c>
      <c r="O31" s="79">
        <v>0</v>
      </c>
      <c r="P31" s="79">
        <v>694.60969999999998</v>
      </c>
      <c r="Q31" s="79">
        <v>0</v>
      </c>
      <c r="R31" s="79">
        <v>0</v>
      </c>
      <c r="S31" s="79">
        <v>0</v>
      </c>
      <c r="T31" s="79">
        <v>0</v>
      </c>
      <c r="U31" s="79">
        <v>0</v>
      </c>
      <c r="V31" s="79">
        <v>694.60969999999998</v>
      </c>
      <c r="W31" s="113"/>
    </row>
    <row r="32" spans="2:23" x14ac:dyDescent="0.2">
      <c r="B32" s="94">
        <v>4032</v>
      </c>
      <c r="C32" s="75" t="s">
        <v>66</v>
      </c>
      <c r="D32" s="79">
        <v>979.99516000000006</v>
      </c>
      <c r="E32" s="79">
        <v>0</v>
      </c>
      <c r="F32" s="79">
        <v>0</v>
      </c>
      <c r="G32" s="79">
        <v>0</v>
      </c>
      <c r="H32" s="79">
        <v>0</v>
      </c>
      <c r="I32" s="79">
        <v>0</v>
      </c>
      <c r="J32" s="79">
        <v>0</v>
      </c>
      <c r="K32" s="79">
        <v>0</v>
      </c>
      <c r="L32" s="79">
        <v>979.99516000000006</v>
      </c>
      <c r="M32" s="79">
        <v>0</v>
      </c>
      <c r="N32" s="79">
        <v>0</v>
      </c>
      <c r="O32" s="79">
        <v>0</v>
      </c>
      <c r="P32" s="79">
        <v>658.94110000000001</v>
      </c>
      <c r="Q32" s="79">
        <v>0</v>
      </c>
      <c r="R32" s="79">
        <v>0</v>
      </c>
      <c r="S32" s="79">
        <v>0</v>
      </c>
      <c r="T32" s="79">
        <v>0</v>
      </c>
      <c r="U32" s="79">
        <v>0</v>
      </c>
      <c r="V32" s="79">
        <v>658.94110000000001</v>
      </c>
      <c r="W32" s="113"/>
    </row>
    <row r="33" spans="2:23" x14ac:dyDescent="0.2">
      <c r="B33" s="94">
        <v>4033</v>
      </c>
      <c r="C33" s="75" t="s">
        <v>67</v>
      </c>
      <c r="D33" s="79">
        <v>4894.2206200000001</v>
      </c>
      <c r="E33" s="79">
        <v>0</v>
      </c>
      <c r="F33" s="79">
        <v>49.005000000000003</v>
      </c>
      <c r="G33" s="79">
        <v>0</v>
      </c>
      <c r="H33" s="79">
        <v>0</v>
      </c>
      <c r="I33" s="79">
        <v>326.89699999999999</v>
      </c>
      <c r="J33" s="79">
        <v>0</v>
      </c>
      <c r="K33" s="79">
        <v>0</v>
      </c>
      <c r="L33" s="79">
        <v>5270.1226200000001</v>
      </c>
      <c r="M33" s="79">
        <v>0</v>
      </c>
      <c r="N33" s="79">
        <v>0</v>
      </c>
      <c r="O33" s="79">
        <v>0</v>
      </c>
      <c r="P33" s="79">
        <v>283.33645000000001</v>
      </c>
      <c r="Q33" s="79">
        <v>0</v>
      </c>
      <c r="R33" s="79">
        <v>0</v>
      </c>
      <c r="S33" s="79">
        <v>0</v>
      </c>
      <c r="T33" s="79">
        <v>0</v>
      </c>
      <c r="U33" s="79">
        <v>0</v>
      </c>
      <c r="V33" s="79">
        <v>283.33645000000001</v>
      </c>
      <c r="W33" s="113"/>
    </row>
    <row r="34" spans="2:23" x14ac:dyDescent="0.2">
      <c r="B34" s="94">
        <v>4034</v>
      </c>
      <c r="C34" s="75" t="s">
        <v>68</v>
      </c>
      <c r="D34" s="79">
        <v>1472.7905499999999</v>
      </c>
      <c r="E34" s="79">
        <v>0</v>
      </c>
      <c r="F34" s="79">
        <v>20.219750000000001</v>
      </c>
      <c r="G34" s="79">
        <v>0</v>
      </c>
      <c r="H34" s="79">
        <v>0</v>
      </c>
      <c r="I34" s="79">
        <v>233.21600000000001</v>
      </c>
      <c r="J34" s="79">
        <v>0</v>
      </c>
      <c r="K34" s="79">
        <v>0</v>
      </c>
      <c r="L34" s="79">
        <v>1726.2263</v>
      </c>
      <c r="M34" s="79">
        <v>0</v>
      </c>
      <c r="N34" s="79">
        <v>0</v>
      </c>
      <c r="O34" s="79">
        <v>0</v>
      </c>
      <c r="P34" s="79">
        <v>105.61499999999999</v>
      </c>
      <c r="Q34" s="79">
        <v>0</v>
      </c>
      <c r="R34" s="79">
        <v>0</v>
      </c>
      <c r="S34" s="79">
        <v>0</v>
      </c>
      <c r="T34" s="79">
        <v>0</v>
      </c>
      <c r="U34" s="79">
        <v>0</v>
      </c>
      <c r="V34" s="79">
        <v>105.61499999999999</v>
      </c>
      <c r="W34" s="113"/>
    </row>
    <row r="35" spans="2:23" x14ac:dyDescent="0.2">
      <c r="B35" s="94">
        <v>4035</v>
      </c>
      <c r="C35" s="75" t="s">
        <v>69</v>
      </c>
      <c r="D35" s="79">
        <v>1888.0056500000001</v>
      </c>
      <c r="E35" s="79">
        <v>0</v>
      </c>
      <c r="F35" s="79">
        <v>117.48435000000001</v>
      </c>
      <c r="G35" s="79">
        <v>0</v>
      </c>
      <c r="H35" s="79">
        <v>0</v>
      </c>
      <c r="I35" s="79">
        <v>95.926050000000004</v>
      </c>
      <c r="J35" s="79">
        <v>0</v>
      </c>
      <c r="K35" s="79">
        <v>0</v>
      </c>
      <c r="L35" s="79">
        <v>2101.4160499999998</v>
      </c>
      <c r="M35" s="79">
        <v>1E-3</v>
      </c>
      <c r="N35" s="79">
        <v>0</v>
      </c>
      <c r="O35" s="79">
        <v>0</v>
      </c>
      <c r="P35" s="79">
        <v>1731.2981</v>
      </c>
      <c r="Q35" s="79">
        <v>0</v>
      </c>
      <c r="R35" s="79">
        <v>0</v>
      </c>
      <c r="S35" s="79">
        <v>0</v>
      </c>
      <c r="T35" s="79">
        <v>0</v>
      </c>
      <c r="U35" s="79">
        <v>0</v>
      </c>
      <c r="V35" s="79">
        <v>1731.2991</v>
      </c>
      <c r="W35" s="113"/>
    </row>
    <row r="36" spans="2:23" x14ac:dyDescent="0.2">
      <c r="B36" s="94">
        <v>4037</v>
      </c>
      <c r="C36" s="75" t="s">
        <v>70</v>
      </c>
      <c r="D36" s="79">
        <v>2618.3915999999999</v>
      </c>
      <c r="E36" s="79">
        <v>0</v>
      </c>
      <c r="F36" s="79">
        <v>42.937350000000002</v>
      </c>
      <c r="G36" s="79">
        <v>0</v>
      </c>
      <c r="H36" s="79">
        <v>0</v>
      </c>
      <c r="I36" s="79">
        <v>206.20920000000001</v>
      </c>
      <c r="J36" s="79">
        <v>0</v>
      </c>
      <c r="K36" s="79">
        <v>0</v>
      </c>
      <c r="L36" s="79">
        <v>2867.5381499999999</v>
      </c>
      <c r="M36" s="79">
        <v>0</v>
      </c>
      <c r="N36" s="79">
        <v>0</v>
      </c>
      <c r="O36" s="79">
        <v>0</v>
      </c>
      <c r="P36" s="79">
        <v>351.15965</v>
      </c>
      <c r="Q36" s="79">
        <v>0</v>
      </c>
      <c r="R36" s="79">
        <v>0</v>
      </c>
      <c r="S36" s="79">
        <v>0</v>
      </c>
      <c r="T36" s="79">
        <v>0</v>
      </c>
      <c r="U36" s="79">
        <v>0</v>
      </c>
      <c r="V36" s="79">
        <v>351.15965</v>
      </c>
      <c r="W36" s="113"/>
    </row>
    <row r="37" spans="2:23" x14ac:dyDescent="0.2">
      <c r="B37" s="94">
        <v>4038</v>
      </c>
      <c r="C37" s="75" t="s">
        <v>71</v>
      </c>
      <c r="D37" s="79">
        <v>2912.6352400000001</v>
      </c>
      <c r="E37" s="79">
        <v>0</v>
      </c>
      <c r="F37" s="79">
        <v>34.795850000000002</v>
      </c>
      <c r="G37" s="79">
        <v>0</v>
      </c>
      <c r="H37" s="79">
        <v>0</v>
      </c>
      <c r="I37" s="79">
        <v>0</v>
      </c>
      <c r="J37" s="79">
        <v>0</v>
      </c>
      <c r="K37" s="79">
        <v>0</v>
      </c>
      <c r="L37" s="79">
        <v>2947.43109</v>
      </c>
      <c r="M37" s="79">
        <v>0</v>
      </c>
      <c r="N37" s="79">
        <v>0</v>
      </c>
      <c r="O37" s="79">
        <v>0</v>
      </c>
      <c r="P37" s="79">
        <v>354.61932000000002</v>
      </c>
      <c r="Q37" s="79">
        <v>0</v>
      </c>
      <c r="R37" s="79">
        <v>0</v>
      </c>
      <c r="S37" s="79">
        <v>0</v>
      </c>
      <c r="T37" s="79">
        <v>0</v>
      </c>
      <c r="U37" s="79">
        <v>0</v>
      </c>
      <c r="V37" s="79">
        <v>354.61932000000002</v>
      </c>
      <c r="W37" s="113"/>
    </row>
    <row r="38" spans="2:23" x14ac:dyDescent="0.2">
      <c r="B38" s="94">
        <v>4039</v>
      </c>
      <c r="C38" s="75" t="s">
        <v>72</v>
      </c>
      <c r="D38" s="79">
        <v>1626.6686500000001</v>
      </c>
      <c r="E38" s="79">
        <v>0</v>
      </c>
      <c r="F38" s="79">
        <v>63.530949999999997</v>
      </c>
      <c r="G38" s="79">
        <v>0</v>
      </c>
      <c r="H38" s="79">
        <v>0</v>
      </c>
      <c r="I38" s="79">
        <v>82.6661</v>
      </c>
      <c r="J38" s="79">
        <v>0</v>
      </c>
      <c r="K38" s="79">
        <v>0</v>
      </c>
      <c r="L38" s="79">
        <v>1772.8657000000001</v>
      </c>
      <c r="M38" s="79">
        <v>1E-3</v>
      </c>
      <c r="N38" s="79">
        <v>0</v>
      </c>
      <c r="O38" s="79">
        <v>0</v>
      </c>
      <c r="P38" s="79">
        <v>321.98084999999998</v>
      </c>
      <c r="Q38" s="79">
        <v>0</v>
      </c>
      <c r="R38" s="79">
        <v>0</v>
      </c>
      <c r="S38" s="79">
        <v>0</v>
      </c>
      <c r="T38" s="79">
        <v>0</v>
      </c>
      <c r="U38" s="79">
        <v>0</v>
      </c>
      <c r="V38" s="79">
        <v>321.98185000000001</v>
      </c>
      <c r="W38" s="113"/>
    </row>
    <row r="39" spans="2:23" x14ac:dyDescent="0.2">
      <c r="B39" s="94">
        <v>4040</v>
      </c>
      <c r="C39" s="75" t="s">
        <v>73</v>
      </c>
      <c r="D39" s="79">
        <v>3627.7018400000002</v>
      </c>
      <c r="E39" s="79">
        <v>0</v>
      </c>
      <c r="F39" s="79">
        <v>980.57330999999999</v>
      </c>
      <c r="G39" s="79">
        <v>0</v>
      </c>
      <c r="H39" s="79">
        <v>0</v>
      </c>
      <c r="I39" s="79">
        <v>397.81</v>
      </c>
      <c r="J39" s="79">
        <v>0</v>
      </c>
      <c r="K39" s="79">
        <v>0</v>
      </c>
      <c r="L39" s="79">
        <v>5006.0851499999999</v>
      </c>
      <c r="M39" s="79">
        <v>0</v>
      </c>
      <c r="N39" s="79">
        <v>0</v>
      </c>
      <c r="O39" s="79">
        <v>0</v>
      </c>
      <c r="P39" s="79">
        <v>827.54592000000002</v>
      </c>
      <c r="Q39" s="79">
        <v>0</v>
      </c>
      <c r="R39" s="79">
        <v>0</v>
      </c>
      <c r="S39" s="79">
        <v>0</v>
      </c>
      <c r="T39" s="79">
        <v>0</v>
      </c>
      <c r="U39" s="79">
        <v>0</v>
      </c>
      <c r="V39" s="79">
        <v>827.54592000000002</v>
      </c>
      <c r="W39" s="113"/>
    </row>
    <row r="40" spans="2:23" x14ac:dyDescent="0.2">
      <c r="B40" s="94">
        <v>4041</v>
      </c>
      <c r="C40" s="75" t="s">
        <v>248</v>
      </c>
      <c r="D40" s="79">
        <v>3783.5082499999999</v>
      </c>
      <c r="E40" s="79">
        <v>0</v>
      </c>
      <c r="F40" s="79">
        <v>36.201149999999998</v>
      </c>
      <c r="G40" s="79">
        <v>0</v>
      </c>
      <c r="H40" s="79">
        <v>0</v>
      </c>
      <c r="I40" s="79">
        <v>111.7688</v>
      </c>
      <c r="J40" s="79">
        <v>0</v>
      </c>
      <c r="K40" s="79">
        <v>0</v>
      </c>
      <c r="L40" s="79">
        <v>3931.4782</v>
      </c>
      <c r="M40" s="79">
        <v>0</v>
      </c>
      <c r="N40" s="79">
        <v>0</v>
      </c>
      <c r="O40" s="79">
        <v>0</v>
      </c>
      <c r="P40" s="79">
        <v>736.59265000000005</v>
      </c>
      <c r="Q40" s="79">
        <v>0</v>
      </c>
      <c r="R40" s="79">
        <v>0</v>
      </c>
      <c r="S40" s="79">
        <v>0</v>
      </c>
      <c r="T40" s="79">
        <v>0</v>
      </c>
      <c r="U40" s="79">
        <v>0</v>
      </c>
      <c r="V40" s="79">
        <v>736.59265000000005</v>
      </c>
      <c r="W40" s="113"/>
    </row>
    <row r="41" spans="2:23" x14ac:dyDescent="0.2">
      <c r="B41" s="94">
        <v>4042</v>
      </c>
      <c r="C41" s="75" t="s">
        <v>74</v>
      </c>
      <c r="D41" s="79">
        <v>2415.1945000000001</v>
      </c>
      <c r="E41" s="79">
        <v>0</v>
      </c>
      <c r="F41" s="79">
        <v>8.8404500000000006</v>
      </c>
      <c r="G41" s="79">
        <v>0</v>
      </c>
      <c r="H41" s="79">
        <v>0</v>
      </c>
      <c r="I41" s="79">
        <v>7</v>
      </c>
      <c r="J41" s="79">
        <v>0</v>
      </c>
      <c r="K41" s="79">
        <v>0</v>
      </c>
      <c r="L41" s="79">
        <v>2431.0349500000002</v>
      </c>
      <c r="M41" s="79">
        <v>0</v>
      </c>
      <c r="N41" s="79">
        <v>0</v>
      </c>
      <c r="O41" s="79">
        <v>0</v>
      </c>
      <c r="P41" s="79">
        <v>529.78345000000002</v>
      </c>
      <c r="Q41" s="79">
        <v>0</v>
      </c>
      <c r="R41" s="79">
        <v>0</v>
      </c>
      <c r="S41" s="79">
        <v>0</v>
      </c>
      <c r="T41" s="79">
        <v>0</v>
      </c>
      <c r="U41" s="79">
        <v>0</v>
      </c>
      <c r="V41" s="79">
        <v>529.78345000000002</v>
      </c>
      <c r="W41" s="113"/>
    </row>
    <row r="42" spans="2:23" x14ac:dyDescent="0.2">
      <c r="B42" s="94">
        <v>4044</v>
      </c>
      <c r="C42" s="75" t="s">
        <v>75</v>
      </c>
      <c r="D42" s="79">
        <v>2759.9902999999999</v>
      </c>
      <c r="E42" s="79">
        <v>0</v>
      </c>
      <c r="F42" s="79">
        <v>1444.2110499999999</v>
      </c>
      <c r="G42" s="79">
        <v>0</v>
      </c>
      <c r="H42" s="79">
        <v>0</v>
      </c>
      <c r="I42" s="79">
        <v>342.363</v>
      </c>
      <c r="J42" s="79">
        <v>0</v>
      </c>
      <c r="K42" s="79">
        <v>0</v>
      </c>
      <c r="L42" s="79">
        <v>4546.5643499999996</v>
      </c>
      <c r="M42" s="79">
        <v>0</v>
      </c>
      <c r="N42" s="79">
        <v>0</v>
      </c>
      <c r="O42" s="79">
        <v>0</v>
      </c>
      <c r="P42" s="79">
        <v>487.71800000000002</v>
      </c>
      <c r="Q42" s="79">
        <v>0</v>
      </c>
      <c r="R42" s="79">
        <v>0</v>
      </c>
      <c r="S42" s="79">
        <v>0</v>
      </c>
      <c r="T42" s="79">
        <v>0</v>
      </c>
      <c r="U42" s="79">
        <v>0</v>
      </c>
      <c r="V42" s="79">
        <v>487.71800000000002</v>
      </c>
      <c r="W42" s="113"/>
    </row>
    <row r="43" spans="2:23" x14ac:dyDescent="0.2">
      <c r="B43" s="94">
        <v>4045</v>
      </c>
      <c r="C43" s="75" t="s">
        <v>76</v>
      </c>
      <c r="D43" s="79">
        <v>34566.203450000001</v>
      </c>
      <c r="E43" s="79">
        <v>0</v>
      </c>
      <c r="F43" s="79">
        <v>462.38454999999999</v>
      </c>
      <c r="G43" s="79">
        <v>0</v>
      </c>
      <c r="H43" s="79">
        <v>0</v>
      </c>
      <c r="I43" s="79">
        <v>0</v>
      </c>
      <c r="J43" s="79">
        <v>0</v>
      </c>
      <c r="K43" s="79">
        <v>0</v>
      </c>
      <c r="L43" s="79">
        <v>35028.588000000003</v>
      </c>
      <c r="M43" s="79">
        <v>24.7423</v>
      </c>
      <c r="N43" s="79">
        <v>0</v>
      </c>
      <c r="O43" s="79">
        <v>0</v>
      </c>
      <c r="P43" s="79">
        <v>657.04610000000002</v>
      </c>
      <c r="Q43" s="79">
        <v>0</v>
      </c>
      <c r="R43" s="79">
        <v>0</v>
      </c>
      <c r="S43" s="79">
        <v>0</v>
      </c>
      <c r="T43" s="79">
        <v>0</v>
      </c>
      <c r="U43" s="79">
        <v>0</v>
      </c>
      <c r="V43" s="79">
        <v>681.78840000000002</v>
      </c>
      <c r="W43" s="113"/>
    </row>
    <row r="44" spans="2:23" x14ac:dyDescent="0.2">
      <c r="B44" s="94">
        <v>4046</v>
      </c>
      <c r="C44" s="75" t="s">
        <v>77</v>
      </c>
      <c r="D44" s="79">
        <v>1115.7926</v>
      </c>
      <c r="E44" s="79">
        <v>0</v>
      </c>
      <c r="F44" s="79">
        <v>0</v>
      </c>
      <c r="G44" s="79">
        <v>0</v>
      </c>
      <c r="H44" s="79">
        <v>0</v>
      </c>
      <c r="I44" s="79">
        <v>0</v>
      </c>
      <c r="J44" s="79">
        <v>0</v>
      </c>
      <c r="K44" s="79">
        <v>0</v>
      </c>
      <c r="L44" s="79">
        <v>1115.7926</v>
      </c>
      <c r="M44" s="79">
        <v>0</v>
      </c>
      <c r="N44" s="79">
        <v>0</v>
      </c>
      <c r="O44" s="79">
        <v>0</v>
      </c>
      <c r="P44" s="79">
        <v>497.54840000000002</v>
      </c>
      <c r="Q44" s="79">
        <v>0</v>
      </c>
      <c r="R44" s="79">
        <v>0</v>
      </c>
      <c r="S44" s="79">
        <v>0</v>
      </c>
      <c r="T44" s="79">
        <v>0</v>
      </c>
      <c r="U44" s="79">
        <v>0</v>
      </c>
      <c r="V44" s="79">
        <v>497.54840000000002</v>
      </c>
      <c r="W44" s="113"/>
    </row>
    <row r="45" spans="2:23" x14ac:dyDescent="0.2">
      <c r="B45" s="94">
        <v>4047</v>
      </c>
      <c r="C45" s="75" t="s">
        <v>78</v>
      </c>
      <c r="D45" s="79">
        <v>11618.215399999999</v>
      </c>
      <c r="E45" s="79">
        <v>0</v>
      </c>
      <c r="F45" s="79">
        <v>74.198099999999997</v>
      </c>
      <c r="G45" s="79">
        <v>0</v>
      </c>
      <c r="H45" s="79">
        <v>0</v>
      </c>
      <c r="I45" s="79">
        <v>145.30199999999999</v>
      </c>
      <c r="J45" s="79">
        <v>0</v>
      </c>
      <c r="K45" s="79">
        <v>0</v>
      </c>
      <c r="L45" s="79">
        <v>11837.7155</v>
      </c>
      <c r="M45" s="79">
        <v>3.2250000000000001</v>
      </c>
      <c r="N45" s="79">
        <v>0</v>
      </c>
      <c r="O45" s="79">
        <v>0</v>
      </c>
      <c r="P45" s="79">
        <v>1194.0303699999999</v>
      </c>
      <c r="Q45" s="79">
        <v>0</v>
      </c>
      <c r="R45" s="79">
        <v>0</v>
      </c>
      <c r="S45" s="79">
        <v>0</v>
      </c>
      <c r="T45" s="79">
        <v>0</v>
      </c>
      <c r="U45" s="79">
        <v>0</v>
      </c>
      <c r="V45" s="79">
        <v>1197.2553700000001</v>
      </c>
      <c r="W45" s="113"/>
    </row>
    <row r="46" spans="2:23" x14ac:dyDescent="0.2">
      <c r="B46" s="94">
        <v>4048</v>
      </c>
      <c r="C46" s="75" t="s">
        <v>79</v>
      </c>
      <c r="D46" s="79">
        <v>4059.9987999999998</v>
      </c>
      <c r="E46" s="79">
        <v>0</v>
      </c>
      <c r="F46" s="79">
        <v>220.42304999999999</v>
      </c>
      <c r="G46" s="79">
        <v>0</v>
      </c>
      <c r="H46" s="79">
        <v>350</v>
      </c>
      <c r="I46" s="79">
        <v>248.4</v>
      </c>
      <c r="J46" s="79">
        <v>0</v>
      </c>
      <c r="K46" s="79">
        <v>0</v>
      </c>
      <c r="L46" s="79">
        <v>4878.8218500000003</v>
      </c>
      <c r="M46" s="79">
        <v>0</v>
      </c>
      <c r="N46" s="79">
        <v>0</v>
      </c>
      <c r="O46" s="79">
        <v>0</v>
      </c>
      <c r="P46" s="79">
        <v>350</v>
      </c>
      <c r="Q46" s="79">
        <v>0</v>
      </c>
      <c r="R46" s="79">
        <v>0</v>
      </c>
      <c r="S46" s="79">
        <v>0</v>
      </c>
      <c r="T46" s="79">
        <v>0</v>
      </c>
      <c r="U46" s="79">
        <v>0</v>
      </c>
      <c r="V46" s="79">
        <v>350</v>
      </c>
      <c r="W46" s="113"/>
    </row>
    <row r="47" spans="2:23" s="113" customFormat="1" x14ac:dyDescent="0.2">
      <c r="B47" s="97">
        <v>4089</v>
      </c>
      <c r="C47" s="114" t="s">
        <v>80</v>
      </c>
      <c r="D47" s="82">
        <v>41492.347730000001</v>
      </c>
      <c r="E47" s="82">
        <v>0</v>
      </c>
      <c r="F47" s="82">
        <v>970.73577999999998</v>
      </c>
      <c r="G47" s="82">
        <v>0</v>
      </c>
      <c r="H47" s="82">
        <v>0</v>
      </c>
      <c r="I47" s="82">
        <v>2790.5144799999998</v>
      </c>
      <c r="J47" s="82">
        <v>0</v>
      </c>
      <c r="K47" s="82">
        <v>0</v>
      </c>
      <c r="L47" s="82">
        <v>45253.597990000002</v>
      </c>
      <c r="M47" s="82">
        <v>25.2028</v>
      </c>
      <c r="N47" s="82">
        <v>0</v>
      </c>
      <c r="O47" s="82">
        <v>0</v>
      </c>
      <c r="P47" s="82">
        <v>13022.489390000001</v>
      </c>
      <c r="Q47" s="82">
        <v>0</v>
      </c>
      <c r="R47" s="82">
        <v>3.9</v>
      </c>
      <c r="S47" s="82">
        <v>34.852130000000002</v>
      </c>
      <c r="T47" s="82">
        <v>0</v>
      </c>
      <c r="U47" s="82">
        <v>0</v>
      </c>
      <c r="V47" s="82">
        <v>13086.444320000001</v>
      </c>
    </row>
    <row r="48" spans="2:23" x14ac:dyDescent="0.2">
      <c r="B48" s="94">
        <v>4061</v>
      </c>
      <c r="C48" s="75" t="s">
        <v>249</v>
      </c>
      <c r="D48" s="79">
        <v>13.22715</v>
      </c>
      <c r="E48" s="79">
        <v>0</v>
      </c>
      <c r="F48" s="79">
        <v>34.990549999999999</v>
      </c>
      <c r="G48" s="79">
        <v>0</v>
      </c>
      <c r="H48" s="79">
        <v>0</v>
      </c>
      <c r="I48" s="79">
        <v>24.73725</v>
      </c>
      <c r="J48" s="79">
        <v>0</v>
      </c>
      <c r="K48" s="79">
        <v>0</v>
      </c>
      <c r="L48" s="79">
        <v>72.954949999999997</v>
      </c>
      <c r="M48" s="79">
        <v>0</v>
      </c>
      <c r="N48" s="79">
        <v>0</v>
      </c>
      <c r="O48" s="79">
        <v>0</v>
      </c>
      <c r="P48" s="79">
        <v>51.481900000000003</v>
      </c>
      <c r="Q48" s="79">
        <v>0</v>
      </c>
      <c r="R48" s="79">
        <v>0</v>
      </c>
      <c r="S48" s="79">
        <v>26.233699999999999</v>
      </c>
      <c r="T48" s="79">
        <v>0</v>
      </c>
      <c r="U48" s="79">
        <v>0</v>
      </c>
      <c r="V48" s="79">
        <v>77.715599999999995</v>
      </c>
      <c r="W48" s="113"/>
    </row>
    <row r="49" spans="2:23" x14ac:dyDescent="0.2">
      <c r="B49" s="94">
        <v>4062</v>
      </c>
      <c r="C49" s="75" t="s">
        <v>81</v>
      </c>
      <c r="D49" s="79">
        <v>5729.9356200000002</v>
      </c>
      <c r="E49" s="79">
        <v>0</v>
      </c>
      <c r="F49" s="79">
        <v>121.95553</v>
      </c>
      <c r="G49" s="79">
        <v>0</v>
      </c>
      <c r="H49" s="79">
        <v>0</v>
      </c>
      <c r="I49" s="79">
        <v>-98.752099999999999</v>
      </c>
      <c r="J49" s="79">
        <v>0</v>
      </c>
      <c r="K49" s="79">
        <v>0</v>
      </c>
      <c r="L49" s="79">
        <v>5753.1390499999998</v>
      </c>
      <c r="M49" s="79">
        <v>0</v>
      </c>
      <c r="N49" s="79">
        <v>0</v>
      </c>
      <c r="O49" s="79">
        <v>0</v>
      </c>
      <c r="P49" s="79">
        <v>472.93865</v>
      </c>
      <c r="Q49" s="79">
        <v>0</v>
      </c>
      <c r="R49" s="79">
        <v>0</v>
      </c>
      <c r="S49" s="79">
        <v>0</v>
      </c>
      <c r="T49" s="79">
        <v>0</v>
      </c>
      <c r="U49" s="79">
        <v>0</v>
      </c>
      <c r="V49" s="79">
        <v>472.93865</v>
      </c>
      <c r="W49" s="113"/>
    </row>
    <row r="50" spans="2:23" x14ac:dyDescent="0.2">
      <c r="B50" s="94">
        <v>4063</v>
      </c>
      <c r="C50" s="75" t="s">
        <v>250</v>
      </c>
      <c r="D50" s="79">
        <v>4489.7727000000004</v>
      </c>
      <c r="E50" s="79">
        <v>0</v>
      </c>
      <c r="F50" s="79">
        <v>131.88669999999999</v>
      </c>
      <c r="G50" s="79">
        <v>0</v>
      </c>
      <c r="H50" s="79">
        <v>0</v>
      </c>
      <c r="I50" s="79">
        <v>232.65125</v>
      </c>
      <c r="J50" s="79">
        <v>0</v>
      </c>
      <c r="K50" s="79">
        <v>0</v>
      </c>
      <c r="L50" s="79">
        <v>4854.3106500000004</v>
      </c>
      <c r="M50" s="79">
        <v>0</v>
      </c>
      <c r="N50" s="79">
        <v>0</v>
      </c>
      <c r="O50" s="79">
        <v>0</v>
      </c>
      <c r="P50" s="79">
        <v>3198.31095</v>
      </c>
      <c r="Q50" s="79">
        <v>0</v>
      </c>
      <c r="R50" s="79">
        <v>0</v>
      </c>
      <c r="S50" s="79">
        <v>0</v>
      </c>
      <c r="T50" s="79">
        <v>0</v>
      </c>
      <c r="U50" s="79">
        <v>0</v>
      </c>
      <c r="V50" s="79">
        <v>3198.31095</v>
      </c>
      <c r="W50" s="113"/>
    </row>
    <row r="51" spans="2:23" x14ac:dyDescent="0.2">
      <c r="B51" s="94">
        <v>4064</v>
      </c>
      <c r="C51" s="75" t="s">
        <v>82</v>
      </c>
      <c r="D51" s="79">
        <v>442.18259999999998</v>
      </c>
      <c r="E51" s="79">
        <v>0</v>
      </c>
      <c r="F51" s="79">
        <v>11.5337</v>
      </c>
      <c r="G51" s="79">
        <v>0</v>
      </c>
      <c r="H51" s="79">
        <v>0</v>
      </c>
      <c r="I51" s="79">
        <v>0</v>
      </c>
      <c r="J51" s="79">
        <v>0</v>
      </c>
      <c r="K51" s="79">
        <v>0</v>
      </c>
      <c r="L51" s="79">
        <v>453.71629999999999</v>
      </c>
      <c r="M51" s="79">
        <v>0</v>
      </c>
      <c r="N51" s="79">
        <v>0</v>
      </c>
      <c r="O51" s="79">
        <v>0</v>
      </c>
      <c r="P51" s="79">
        <v>117.39345</v>
      </c>
      <c r="Q51" s="79">
        <v>0</v>
      </c>
      <c r="R51" s="79">
        <v>0</v>
      </c>
      <c r="S51" s="79">
        <v>0</v>
      </c>
      <c r="T51" s="79">
        <v>0</v>
      </c>
      <c r="U51" s="79">
        <v>0</v>
      </c>
      <c r="V51" s="79">
        <v>117.39345</v>
      </c>
      <c r="W51" s="113"/>
    </row>
    <row r="52" spans="2:23" x14ac:dyDescent="0.2">
      <c r="B52" s="94">
        <v>4065</v>
      </c>
      <c r="C52" s="75" t="s">
        <v>83</v>
      </c>
      <c r="D52" s="79">
        <v>2306.2485499999998</v>
      </c>
      <c r="E52" s="79">
        <v>0</v>
      </c>
      <c r="F52" s="79">
        <v>23.198149999999998</v>
      </c>
      <c r="G52" s="79">
        <v>0</v>
      </c>
      <c r="H52" s="79">
        <v>0</v>
      </c>
      <c r="I52" s="79">
        <v>651.36060999999995</v>
      </c>
      <c r="J52" s="79">
        <v>0</v>
      </c>
      <c r="K52" s="79">
        <v>0</v>
      </c>
      <c r="L52" s="79">
        <v>2980.8073100000001</v>
      </c>
      <c r="M52" s="79">
        <v>0</v>
      </c>
      <c r="N52" s="79">
        <v>0</v>
      </c>
      <c r="O52" s="79">
        <v>0</v>
      </c>
      <c r="P52" s="79">
        <v>752.61109999999996</v>
      </c>
      <c r="Q52" s="79">
        <v>0</v>
      </c>
      <c r="R52" s="79">
        <v>0</v>
      </c>
      <c r="S52" s="79">
        <v>0</v>
      </c>
      <c r="T52" s="79">
        <v>0</v>
      </c>
      <c r="U52" s="79">
        <v>0</v>
      </c>
      <c r="V52" s="79">
        <v>752.61109999999996</v>
      </c>
      <c r="W52" s="113"/>
    </row>
    <row r="53" spans="2:23" x14ac:dyDescent="0.2">
      <c r="B53" s="94">
        <v>4066</v>
      </c>
      <c r="C53" s="75" t="s">
        <v>84</v>
      </c>
      <c r="D53" s="79">
        <v>1046.0549000000001</v>
      </c>
      <c r="E53" s="79">
        <v>0</v>
      </c>
      <c r="F53" s="79">
        <v>0</v>
      </c>
      <c r="G53" s="79">
        <v>0</v>
      </c>
      <c r="H53" s="79">
        <v>0</v>
      </c>
      <c r="I53" s="79">
        <v>63.292299999999997</v>
      </c>
      <c r="J53" s="79">
        <v>0</v>
      </c>
      <c r="K53" s="79">
        <v>0</v>
      </c>
      <c r="L53" s="79">
        <v>1109.3471999999999</v>
      </c>
      <c r="M53" s="79">
        <v>10.2028</v>
      </c>
      <c r="N53" s="79">
        <v>0</v>
      </c>
      <c r="O53" s="79">
        <v>0</v>
      </c>
      <c r="P53" s="79">
        <v>466.63335000000001</v>
      </c>
      <c r="Q53" s="79">
        <v>0</v>
      </c>
      <c r="R53" s="79">
        <v>0</v>
      </c>
      <c r="S53" s="79">
        <v>0</v>
      </c>
      <c r="T53" s="79">
        <v>0</v>
      </c>
      <c r="U53" s="79">
        <v>0</v>
      </c>
      <c r="V53" s="79">
        <v>476.83614999999998</v>
      </c>
      <c r="W53" s="113"/>
    </row>
    <row r="54" spans="2:23" x14ac:dyDescent="0.2">
      <c r="B54" s="94">
        <v>4067</v>
      </c>
      <c r="C54" s="75" t="s">
        <v>251</v>
      </c>
      <c r="D54" s="79">
        <v>103.90805</v>
      </c>
      <c r="E54" s="79">
        <v>0</v>
      </c>
      <c r="F54" s="79">
        <v>60.819049999999997</v>
      </c>
      <c r="G54" s="79">
        <v>0</v>
      </c>
      <c r="H54" s="79">
        <v>0</v>
      </c>
      <c r="I54" s="79">
        <v>457.17205000000001</v>
      </c>
      <c r="J54" s="79">
        <v>0</v>
      </c>
      <c r="K54" s="79">
        <v>0</v>
      </c>
      <c r="L54" s="79">
        <v>621.89914999999996</v>
      </c>
      <c r="M54" s="79">
        <v>0</v>
      </c>
      <c r="N54" s="79">
        <v>0</v>
      </c>
      <c r="O54" s="79">
        <v>0</v>
      </c>
      <c r="P54" s="79">
        <v>310.33609999999999</v>
      </c>
      <c r="Q54" s="79">
        <v>0</v>
      </c>
      <c r="R54" s="79">
        <v>0</v>
      </c>
      <c r="S54" s="79">
        <v>0</v>
      </c>
      <c r="T54" s="79">
        <v>0</v>
      </c>
      <c r="U54" s="79">
        <v>0</v>
      </c>
      <c r="V54" s="79">
        <v>310.33609999999999</v>
      </c>
      <c r="W54" s="113"/>
    </row>
    <row r="55" spans="2:23" x14ac:dyDescent="0.2">
      <c r="B55" s="94">
        <v>4068</v>
      </c>
      <c r="C55" s="75" t="s">
        <v>85</v>
      </c>
      <c r="D55" s="79">
        <v>870.91565000000003</v>
      </c>
      <c r="E55" s="79">
        <v>0</v>
      </c>
      <c r="F55" s="79">
        <v>133.7037</v>
      </c>
      <c r="G55" s="79">
        <v>0</v>
      </c>
      <c r="H55" s="79">
        <v>0</v>
      </c>
      <c r="I55" s="79">
        <v>361.23822000000001</v>
      </c>
      <c r="J55" s="79">
        <v>0</v>
      </c>
      <c r="K55" s="79">
        <v>0</v>
      </c>
      <c r="L55" s="79">
        <v>1365.8575699999999</v>
      </c>
      <c r="M55" s="79">
        <v>0</v>
      </c>
      <c r="N55" s="79">
        <v>0</v>
      </c>
      <c r="O55" s="79">
        <v>0</v>
      </c>
      <c r="P55" s="79">
        <v>593.36755000000005</v>
      </c>
      <c r="Q55" s="79">
        <v>0</v>
      </c>
      <c r="R55" s="79">
        <v>0</v>
      </c>
      <c r="S55" s="79">
        <v>0</v>
      </c>
      <c r="T55" s="79">
        <v>0</v>
      </c>
      <c r="U55" s="79">
        <v>0</v>
      </c>
      <c r="V55" s="79">
        <v>593.36755000000005</v>
      </c>
      <c r="W55" s="113"/>
    </row>
    <row r="56" spans="2:23" x14ac:dyDescent="0.2">
      <c r="B56" s="94">
        <v>4084</v>
      </c>
      <c r="C56" s="75" t="s">
        <v>86</v>
      </c>
      <c r="D56" s="79">
        <v>120.2908</v>
      </c>
      <c r="E56" s="79">
        <v>0</v>
      </c>
      <c r="F56" s="79">
        <v>0</v>
      </c>
      <c r="G56" s="79">
        <v>0</v>
      </c>
      <c r="H56" s="79">
        <v>0</v>
      </c>
      <c r="I56" s="79">
        <v>11</v>
      </c>
      <c r="J56" s="79">
        <v>0</v>
      </c>
      <c r="K56" s="79">
        <v>0</v>
      </c>
      <c r="L56" s="79">
        <v>131.29079999999999</v>
      </c>
      <c r="M56" s="79">
        <v>0</v>
      </c>
      <c r="N56" s="79">
        <v>0</v>
      </c>
      <c r="O56" s="79">
        <v>0</v>
      </c>
      <c r="P56" s="79">
        <v>33.767699999999998</v>
      </c>
      <c r="Q56" s="79">
        <v>0</v>
      </c>
      <c r="R56" s="79">
        <v>0</v>
      </c>
      <c r="S56" s="79">
        <v>8.61843</v>
      </c>
      <c r="T56" s="79">
        <v>0</v>
      </c>
      <c r="U56" s="79">
        <v>0</v>
      </c>
      <c r="V56" s="79">
        <v>42.386130000000001</v>
      </c>
      <c r="W56" s="113"/>
    </row>
    <row r="57" spans="2:23" x14ac:dyDescent="0.2">
      <c r="B57" s="94">
        <v>4071</v>
      </c>
      <c r="C57" s="75" t="s">
        <v>87</v>
      </c>
      <c r="D57" s="79">
        <v>-1214.4845</v>
      </c>
      <c r="E57" s="79">
        <v>0</v>
      </c>
      <c r="F57" s="79">
        <v>55.09545</v>
      </c>
      <c r="G57" s="79">
        <v>0</v>
      </c>
      <c r="H57" s="79">
        <v>0</v>
      </c>
      <c r="I57" s="79">
        <v>-0.39642999999999901</v>
      </c>
      <c r="J57" s="79">
        <v>0</v>
      </c>
      <c r="K57" s="79">
        <v>0</v>
      </c>
      <c r="L57" s="79">
        <v>-1159.78548</v>
      </c>
      <c r="M57" s="79">
        <v>0</v>
      </c>
      <c r="N57" s="79">
        <v>0</v>
      </c>
      <c r="O57" s="79">
        <v>0</v>
      </c>
      <c r="P57" s="79">
        <v>186.58420000000001</v>
      </c>
      <c r="Q57" s="79">
        <v>0</v>
      </c>
      <c r="R57" s="79">
        <v>0</v>
      </c>
      <c r="S57" s="79">
        <v>0</v>
      </c>
      <c r="T57" s="79">
        <v>0</v>
      </c>
      <c r="U57" s="79">
        <v>0</v>
      </c>
      <c r="V57" s="79">
        <v>186.58420000000001</v>
      </c>
      <c r="W57" s="113"/>
    </row>
    <row r="58" spans="2:23" x14ac:dyDescent="0.2">
      <c r="B58" s="94">
        <v>4072</v>
      </c>
      <c r="C58" s="75" t="s">
        <v>252</v>
      </c>
      <c r="D58" s="79">
        <v>3209.98839</v>
      </c>
      <c r="E58" s="79">
        <v>0</v>
      </c>
      <c r="F58" s="79">
        <v>1.2767999999999999</v>
      </c>
      <c r="G58" s="79">
        <v>0</v>
      </c>
      <c r="H58" s="79">
        <v>0</v>
      </c>
      <c r="I58" s="79">
        <v>292.39564999999999</v>
      </c>
      <c r="J58" s="79">
        <v>0</v>
      </c>
      <c r="K58" s="79">
        <v>0</v>
      </c>
      <c r="L58" s="79">
        <v>3503.66084</v>
      </c>
      <c r="M58" s="79">
        <v>0</v>
      </c>
      <c r="N58" s="79">
        <v>0</v>
      </c>
      <c r="O58" s="79">
        <v>0</v>
      </c>
      <c r="P58" s="79">
        <v>416.19794999999999</v>
      </c>
      <c r="Q58" s="79">
        <v>0</v>
      </c>
      <c r="R58" s="79">
        <v>3.9</v>
      </c>
      <c r="S58" s="79">
        <v>0</v>
      </c>
      <c r="T58" s="79">
        <v>0</v>
      </c>
      <c r="U58" s="79">
        <v>0</v>
      </c>
      <c r="V58" s="79">
        <v>420.09795000000003</v>
      </c>
      <c r="W58" s="113"/>
    </row>
    <row r="59" spans="2:23" x14ac:dyDescent="0.2">
      <c r="B59" s="94">
        <v>4073</v>
      </c>
      <c r="C59" s="75" t="s">
        <v>88</v>
      </c>
      <c r="D59" s="79">
        <v>394.16455000000002</v>
      </c>
      <c r="E59" s="79">
        <v>0</v>
      </c>
      <c r="F59" s="79">
        <v>69.306550000000001</v>
      </c>
      <c r="G59" s="79">
        <v>0</v>
      </c>
      <c r="H59" s="79">
        <v>0</v>
      </c>
      <c r="I59" s="79">
        <v>-4.4114399999999998</v>
      </c>
      <c r="J59" s="79">
        <v>0</v>
      </c>
      <c r="K59" s="79">
        <v>0</v>
      </c>
      <c r="L59" s="79">
        <v>459.05966000000001</v>
      </c>
      <c r="M59" s="79">
        <v>0</v>
      </c>
      <c r="N59" s="79">
        <v>0</v>
      </c>
      <c r="O59" s="79">
        <v>0</v>
      </c>
      <c r="P59" s="79">
        <v>175.58699999999999</v>
      </c>
      <c r="Q59" s="79">
        <v>0</v>
      </c>
      <c r="R59" s="79">
        <v>0</v>
      </c>
      <c r="S59" s="79">
        <v>0</v>
      </c>
      <c r="T59" s="79">
        <v>0</v>
      </c>
      <c r="U59" s="79">
        <v>0</v>
      </c>
      <c r="V59" s="79">
        <v>175.58699999999999</v>
      </c>
      <c r="W59" s="113"/>
    </row>
    <row r="60" spans="2:23" x14ac:dyDescent="0.2">
      <c r="B60" s="94">
        <v>4074</v>
      </c>
      <c r="C60" s="75" t="s">
        <v>89</v>
      </c>
      <c r="D60" s="79">
        <v>531.10374999999999</v>
      </c>
      <c r="E60" s="79">
        <v>0</v>
      </c>
      <c r="F60" s="79">
        <v>53.630699999999997</v>
      </c>
      <c r="G60" s="79">
        <v>0</v>
      </c>
      <c r="H60" s="79">
        <v>0</v>
      </c>
      <c r="I60" s="79">
        <v>102.54255999999999</v>
      </c>
      <c r="J60" s="79">
        <v>0</v>
      </c>
      <c r="K60" s="79">
        <v>0</v>
      </c>
      <c r="L60" s="79">
        <v>687.27701000000002</v>
      </c>
      <c r="M60" s="79">
        <v>0</v>
      </c>
      <c r="N60" s="79">
        <v>0</v>
      </c>
      <c r="O60" s="79">
        <v>0</v>
      </c>
      <c r="P60" s="79">
        <v>548.33894999999995</v>
      </c>
      <c r="Q60" s="79">
        <v>0</v>
      </c>
      <c r="R60" s="79">
        <v>0</v>
      </c>
      <c r="S60" s="79">
        <v>0</v>
      </c>
      <c r="T60" s="79">
        <v>0</v>
      </c>
      <c r="U60" s="79">
        <v>0</v>
      </c>
      <c r="V60" s="79">
        <v>548.33894999999995</v>
      </c>
      <c r="W60" s="113"/>
    </row>
    <row r="61" spans="2:23" x14ac:dyDescent="0.2">
      <c r="B61" s="94">
        <v>4075</v>
      </c>
      <c r="C61" s="75" t="s">
        <v>253</v>
      </c>
      <c r="D61" s="79">
        <v>880.82703000000004</v>
      </c>
      <c r="E61" s="79">
        <v>0</v>
      </c>
      <c r="F61" s="79">
        <v>92.917550000000006</v>
      </c>
      <c r="G61" s="79">
        <v>0</v>
      </c>
      <c r="H61" s="79">
        <v>0</v>
      </c>
      <c r="I61" s="79">
        <v>-302.26089999999999</v>
      </c>
      <c r="J61" s="79">
        <v>0</v>
      </c>
      <c r="K61" s="79">
        <v>0</v>
      </c>
      <c r="L61" s="79">
        <v>671.48368000000005</v>
      </c>
      <c r="M61" s="79">
        <v>0</v>
      </c>
      <c r="N61" s="79">
        <v>0</v>
      </c>
      <c r="O61" s="79">
        <v>0</v>
      </c>
      <c r="P61" s="79">
        <v>215.31444999999999</v>
      </c>
      <c r="Q61" s="79">
        <v>0</v>
      </c>
      <c r="R61" s="79">
        <v>0</v>
      </c>
      <c r="S61" s="79">
        <v>0</v>
      </c>
      <c r="T61" s="79">
        <v>0</v>
      </c>
      <c r="U61" s="79">
        <v>0</v>
      </c>
      <c r="V61" s="79">
        <v>215.31444999999999</v>
      </c>
      <c r="W61" s="113"/>
    </row>
    <row r="62" spans="2:23" x14ac:dyDescent="0.2">
      <c r="B62" s="94">
        <v>4076</v>
      </c>
      <c r="C62" s="75" t="s">
        <v>90</v>
      </c>
      <c r="D62" s="79">
        <v>746.63574000000006</v>
      </c>
      <c r="E62" s="79">
        <v>0</v>
      </c>
      <c r="F62" s="79">
        <v>0</v>
      </c>
      <c r="G62" s="79">
        <v>0</v>
      </c>
      <c r="H62" s="79">
        <v>0</v>
      </c>
      <c r="I62" s="79">
        <v>67.671250000000001</v>
      </c>
      <c r="J62" s="79">
        <v>0</v>
      </c>
      <c r="K62" s="79">
        <v>0</v>
      </c>
      <c r="L62" s="79">
        <v>814.30699000000004</v>
      </c>
      <c r="M62" s="79">
        <v>0</v>
      </c>
      <c r="N62" s="79">
        <v>0</v>
      </c>
      <c r="O62" s="79">
        <v>0</v>
      </c>
      <c r="P62" s="79">
        <v>171.55785</v>
      </c>
      <c r="Q62" s="79">
        <v>0</v>
      </c>
      <c r="R62" s="79">
        <v>0</v>
      </c>
      <c r="S62" s="79">
        <v>0</v>
      </c>
      <c r="T62" s="79">
        <v>0</v>
      </c>
      <c r="U62" s="79">
        <v>0</v>
      </c>
      <c r="V62" s="79">
        <v>171.55785</v>
      </c>
      <c r="W62" s="113"/>
    </row>
    <row r="63" spans="2:23" x14ac:dyDescent="0.2">
      <c r="B63" s="94">
        <v>4077</v>
      </c>
      <c r="C63" s="75" t="s">
        <v>91</v>
      </c>
      <c r="D63" s="79">
        <v>454.58704999999998</v>
      </c>
      <c r="E63" s="79">
        <v>0</v>
      </c>
      <c r="F63" s="79">
        <v>0</v>
      </c>
      <c r="G63" s="79">
        <v>0</v>
      </c>
      <c r="H63" s="79">
        <v>0</v>
      </c>
      <c r="I63" s="79">
        <v>0</v>
      </c>
      <c r="J63" s="79">
        <v>0</v>
      </c>
      <c r="K63" s="79">
        <v>0</v>
      </c>
      <c r="L63" s="79">
        <v>454.58704999999998</v>
      </c>
      <c r="M63" s="79">
        <v>0</v>
      </c>
      <c r="N63" s="79">
        <v>0</v>
      </c>
      <c r="O63" s="79">
        <v>0</v>
      </c>
      <c r="P63" s="79">
        <v>450.0532</v>
      </c>
      <c r="Q63" s="79">
        <v>0</v>
      </c>
      <c r="R63" s="79">
        <v>0</v>
      </c>
      <c r="S63" s="79">
        <v>0</v>
      </c>
      <c r="T63" s="79">
        <v>0</v>
      </c>
      <c r="U63" s="79">
        <v>0</v>
      </c>
      <c r="V63" s="79">
        <v>450.0532</v>
      </c>
      <c r="W63" s="113"/>
    </row>
    <row r="64" spans="2:23" x14ac:dyDescent="0.2">
      <c r="B64" s="94">
        <v>4078</v>
      </c>
      <c r="C64" s="75" t="s">
        <v>92</v>
      </c>
      <c r="D64" s="79">
        <v>88.990650000000002</v>
      </c>
      <c r="E64" s="79">
        <v>0</v>
      </c>
      <c r="F64" s="79">
        <v>40.224249999999998</v>
      </c>
      <c r="G64" s="79">
        <v>0</v>
      </c>
      <c r="H64" s="79">
        <v>0</v>
      </c>
      <c r="I64" s="79">
        <v>36.756</v>
      </c>
      <c r="J64" s="79">
        <v>0</v>
      </c>
      <c r="K64" s="79">
        <v>0</v>
      </c>
      <c r="L64" s="79">
        <v>165.9709</v>
      </c>
      <c r="M64" s="79">
        <v>0</v>
      </c>
      <c r="N64" s="79">
        <v>0</v>
      </c>
      <c r="O64" s="79">
        <v>0</v>
      </c>
      <c r="P64" s="79">
        <v>62.872599999999998</v>
      </c>
      <c r="Q64" s="79">
        <v>0</v>
      </c>
      <c r="R64" s="79">
        <v>0</v>
      </c>
      <c r="S64" s="79">
        <v>0</v>
      </c>
      <c r="T64" s="79">
        <v>0</v>
      </c>
      <c r="U64" s="79">
        <v>0</v>
      </c>
      <c r="V64" s="79">
        <v>62.872599999999998</v>
      </c>
      <c r="W64" s="113"/>
    </row>
    <row r="65" spans="2:23" x14ac:dyDescent="0.2">
      <c r="B65" s="94">
        <v>4079</v>
      </c>
      <c r="C65" s="75" t="s">
        <v>93</v>
      </c>
      <c r="D65" s="79">
        <v>898.25477000000001</v>
      </c>
      <c r="E65" s="79">
        <v>0</v>
      </c>
      <c r="F65" s="79">
        <v>15.051600000000001</v>
      </c>
      <c r="G65" s="79">
        <v>0</v>
      </c>
      <c r="H65" s="79">
        <v>0</v>
      </c>
      <c r="I65" s="79">
        <v>32.965629999999997</v>
      </c>
      <c r="J65" s="79">
        <v>0</v>
      </c>
      <c r="K65" s="79">
        <v>0</v>
      </c>
      <c r="L65" s="79">
        <v>946.27200000000005</v>
      </c>
      <c r="M65" s="79">
        <v>0</v>
      </c>
      <c r="N65" s="79">
        <v>0</v>
      </c>
      <c r="O65" s="79">
        <v>0</v>
      </c>
      <c r="P65" s="79">
        <v>183.2518</v>
      </c>
      <c r="Q65" s="79">
        <v>0</v>
      </c>
      <c r="R65" s="79">
        <v>0</v>
      </c>
      <c r="S65" s="79">
        <v>0</v>
      </c>
      <c r="T65" s="79">
        <v>0</v>
      </c>
      <c r="U65" s="79">
        <v>0</v>
      </c>
      <c r="V65" s="79">
        <v>183.2518</v>
      </c>
      <c r="W65" s="113"/>
    </row>
    <row r="66" spans="2:23" x14ac:dyDescent="0.2">
      <c r="B66" s="94">
        <v>4080</v>
      </c>
      <c r="C66" s="75" t="s">
        <v>94</v>
      </c>
      <c r="D66" s="79">
        <v>8786.6975700000003</v>
      </c>
      <c r="E66" s="79">
        <v>0</v>
      </c>
      <c r="F66" s="79">
        <v>38.908099999999997</v>
      </c>
      <c r="G66" s="79">
        <v>0</v>
      </c>
      <c r="H66" s="79">
        <v>0</v>
      </c>
      <c r="I66" s="79">
        <v>97.250680000000003</v>
      </c>
      <c r="J66" s="79">
        <v>0</v>
      </c>
      <c r="K66" s="79">
        <v>0</v>
      </c>
      <c r="L66" s="79">
        <v>8922.85635</v>
      </c>
      <c r="M66" s="79">
        <v>15</v>
      </c>
      <c r="N66" s="79">
        <v>0</v>
      </c>
      <c r="O66" s="79">
        <v>0</v>
      </c>
      <c r="P66" s="79">
        <v>1102.08329</v>
      </c>
      <c r="Q66" s="79">
        <v>0</v>
      </c>
      <c r="R66" s="79">
        <v>0</v>
      </c>
      <c r="S66" s="79">
        <v>0</v>
      </c>
      <c r="T66" s="79">
        <v>0</v>
      </c>
      <c r="U66" s="79">
        <v>0</v>
      </c>
      <c r="V66" s="79">
        <v>1117.08329</v>
      </c>
      <c r="W66" s="113"/>
    </row>
    <row r="67" spans="2:23" x14ac:dyDescent="0.2">
      <c r="B67" s="94">
        <v>4081</v>
      </c>
      <c r="C67" s="75" t="s">
        <v>95</v>
      </c>
      <c r="D67" s="79">
        <v>722.71469999999999</v>
      </c>
      <c r="E67" s="79">
        <v>0</v>
      </c>
      <c r="F67" s="79">
        <v>0</v>
      </c>
      <c r="G67" s="79">
        <v>0</v>
      </c>
      <c r="H67" s="79">
        <v>0</v>
      </c>
      <c r="I67" s="79">
        <v>103.91885000000001</v>
      </c>
      <c r="J67" s="79">
        <v>0</v>
      </c>
      <c r="K67" s="79">
        <v>0</v>
      </c>
      <c r="L67" s="79">
        <v>826.63355000000001</v>
      </c>
      <c r="M67" s="79">
        <v>0</v>
      </c>
      <c r="N67" s="79">
        <v>0</v>
      </c>
      <c r="O67" s="79">
        <v>0</v>
      </c>
      <c r="P67" s="79">
        <v>106.7118</v>
      </c>
      <c r="Q67" s="79">
        <v>0</v>
      </c>
      <c r="R67" s="79">
        <v>0</v>
      </c>
      <c r="S67" s="79">
        <v>0</v>
      </c>
      <c r="T67" s="79">
        <v>0</v>
      </c>
      <c r="U67" s="79">
        <v>0</v>
      </c>
      <c r="V67" s="79">
        <v>106.7118</v>
      </c>
      <c r="W67" s="113"/>
    </row>
    <row r="68" spans="2:23" x14ac:dyDescent="0.2">
      <c r="B68" s="94">
        <v>4082</v>
      </c>
      <c r="C68" s="75" t="s">
        <v>254</v>
      </c>
      <c r="D68" s="79">
        <v>9839.8877100000009</v>
      </c>
      <c r="E68" s="79">
        <v>0</v>
      </c>
      <c r="F68" s="79">
        <v>86.237399999999994</v>
      </c>
      <c r="G68" s="79">
        <v>0</v>
      </c>
      <c r="H68" s="79">
        <v>0</v>
      </c>
      <c r="I68" s="79">
        <v>649.38305000000003</v>
      </c>
      <c r="J68" s="79">
        <v>0</v>
      </c>
      <c r="K68" s="79">
        <v>0</v>
      </c>
      <c r="L68" s="79">
        <v>10575.508159999999</v>
      </c>
      <c r="M68" s="79">
        <v>0</v>
      </c>
      <c r="N68" s="79">
        <v>0</v>
      </c>
      <c r="O68" s="79">
        <v>0</v>
      </c>
      <c r="P68" s="79">
        <v>3057.0228999999999</v>
      </c>
      <c r="Q68" s="79">
        <v>0</v>
      </c>
      <c r="R68" s="79">
        <v>0</v>
      </c>
      <c r="S68" s="79">
        <v>0</v>
      </c>
      <c r="T68" s="79">
        <v>0</v>
      </c>
      <c r="U68" s="79">
        <v>0</v>
      </c>
      <c r="V68" s="79">
        <v>3057.0228999999999</v>
      </c>
      <c r="W68" s="113"/>
    </row>
    <row r="69" spans="2:23" x14ac:dyDescent="0.2">
      <c r="B69" s="94">
        <v>4083</v>
      </c>
      <c r="C69" s="75" t="s">
        <v>96</v>
      </c>
      <c r="D69" s="79">
        <v>1030.4443000000001</v>
      </c>
      <c r="E69" s="79">
        <v>0</v>
      </c>
      <c r="F69" s="79">
        <v>0</v>
      </c>
      <c r="G69" s="79">
        <v>0</v>
      </c>
      <c r="H69" s="79">
        <v>0</v>
      </c>
      <c r="I69" s="79">
        <v>12</v>
      </c>
      <c r="J69" s="79">
        <v>0</v>
      </c>
      <c r="K69" s="79">
        <v>0</v>
      </c>
      <c r="L69" s="79">
        <v>1042.4443000000001</v>
      </c>
      <c r="M69" s="79">
        <v>0</v>
      </c>
      <c r="N69" s="79">
        <v>0</v>
      </c>
      <c r="O69" s="79">
        <v>0</v>
      </c>
      <c r="P69" s="79">
        <v>350.07265000000001</v>
      </c>
      <c r="Q69" s="79">
        <v>0</v>
      </c>
      <c r="R69" s="79">
        <v>0</v>
      </c>
      <c r="S69" s="79">
        <v>0</v>
      </c>
      <c r="T69" s="79">
        <v>0</v>
      </c>
      <c r="U69" s="79">
        <v>0</v>
      </c>
      <c r="V69" s="79">
        <v>350.07265000000001</v>
      </c>
      <c r="W69" s="113"/>
    </row>
    <row r="70" spans="2:23" s="113" customFormat="1" x14ac:dyDescent="0.2">
      <c r="B70" s="97">
        <v>4129</v>
      </c>
      <c r="C70" s="114" t="s">
        <v>97</v>
      </c>
      <c r="D70" s="82">
        <v>18927.54696</v>
      </c>
      <c r="E70" s="82">
        <v>0</v>
      </c>
      <c r="F70" s="82">
        <v>1214.99307</v>
      </c>
      <c r="G70" s="82">
        <v>0</v>
      </c>
      <c r="H70" s="82">
        <v>69.760000000000005</v>
      </c>
      <c r="I70" s="82">
        <v>1409.9965400000001</v>
      </c>
      <c r="J70" s="82">
        <v>0</v>
      </c>
      <c r="K70" s="82">
        <v>-5.1017000000000001</v>
      </c>
      <c r="L70" s="82">
        <v>21617.194869999999</v>
      </c>
      <c r="M70" s="82">
        <v>577.80971999999997</v>
      </c>
      <c r="N70" s="82">
        <v>0</v>
      </c>
      <c r="O70" s="82">
        <v>0</v>
      </c>
      <c r="P70" s="82">
        <v>10140.594929999999</v>
      </c>
      <c r="Q70" s="82">
        <v>408</v>
      </c>
      <c r="R70" s="82">
        <v>0</v>
      </c>
      <c r="S70" s="82">
        <v>0</v>
      </c>
      <c r="T70" s="82">
        <v>0</v>
      </c>
      <c r="U70" s="82">
        <v>0</v>
      </c>
      <c r="V70" s="82">
        <v>11126.40465</v>
      </c>
    </row>
    <row r="71" spans="2:23" x14ac:dyDescent="0.2">
      <c r="B71" s="94">
        <v>4091</v>
      </c>
      <c r="C71" s="75" t="s">
        <v>98</v>
      </c>
      <c r="D71" s="79">
        <v>122.79895</v>
      </c>
      <c r="E71" s="79">
        <v>0</v>
      </c>
      <c r="F71" s="79">
        <v>28.1418</v>
      </c>
      <c r="G71" s="79">
        <v>0</v>
      </c>
      <c r="H71" s="79">
        <v>0</v>
      </c>
      <c r="I71" s="79">
        <v>0</v>
      </c>
      <c r="J71" s="79">
        <v>0</v>
      </c>
      <c r="K71" s="79">
        <v>-5.1017000000000001</v>
      </c>
      <c r="L71" s="79">
        <v>145.83904999999999</v>
      </c>
      <c r="M71" s="79">
        <v>0</v>
      </c>
      <c r="N71" s="79">
        <v>0</v>
      </c>
      <c r="O71" s="79">
        <v>0</v>
      </c>
      <c r="P71" s="79">
        <v>167.73314999999999</v>
      </c>
      <c r="Q71" s="79">
        <v>50</v>
      </c>
      <c r="R71" s="79">
        <v>0</v>
      </c>
      <c r="S71" s="79">
        <v>0</v>
      </c>
      <c r="T71" s="79">
        <v>0</v>
      </c>
      <c r="U71" s="79">
        <v>0</v>
      </c>
      <c r="V71" s="79">
        <v>217.73314999999999</v>
      </c>
      <c r="W71" s="113"/>
    </row>
    <row r="72" spans="2:23" x14ac:dyDescent="0.2">
      <c r="B72" s="94">
        <v>4092</v>
      </c>
      <c r="C72" s="75" t="s">
        <v>99</v>
      </c>
      <c r="D72" s="79">
        <v>264.65525000000002</v>
      </c>
      <c r="E72" s="79">
        <v>0</v>
      </c>
      <c r="F72" s="79">
        <v>44.254800000000003</v>
      </c>
      <c r="G72" s="79">
        <v>0</v>
      </c>
      <c r="H72" s="79">
        <v>0</v>
      </c>
      <c r="I72" s="79">
        <v>30</v>
      </c>
      <c r="J72" s="79">
        <v>0</v>
      </c>
      <c r="K72" s="79">
        <v>0</v>
      </c>
      <c r="L72" s="79">
        <v>338.91005000000001</v>
      </c>
      <c r="M72" s="79">
        <v>0.35</v>
      </c>
      <c r="N72" s="79">
        <v>0</v>
      </c>
      <c r="O72" s="79">
        <v>0</v>
      </c>
      <c r="P72" s="79">
        <v>1558.1858999999999</v>
      </c>
      <c r="Q72" s="79">
        <v>0</v>
      </c>
      <c r="R72" s="79">
        <v>0</v>
      </c>
      <c r="S72" s="79">
        <v>0</v>
      </c>
      <c r="T72" s="79">
        <v>0</v>
      </c>
      <c r="U72" s="79">
        <v>0</v>
      </c>
      <c r="V72" s="79">
        <v>1558.5359000000001</v>
      </c>
      <c r="W72" s="113"/>
    </row>
    <row r="73" spans="2:23" x14ac:dyDescent="0.2">
      <c r="B73" s="94">
        <v>4093</v>
      </c>
      <c r="C73" s="75" t="s">
        <v>100</v>
      </c>
      <c r="D73" s="79">
        <v>182.27090000000001</v>
      </c>
      <c r="E73" s="79">
        <v>0</v>
      </c>
      <c r="F73" s="79">
        <v>0</v>
      </c>
      <c r="G73" s="79">
        <v>0</v>
      </c>
      <c r="H73" s="79">
        <v>0</v>
      </c>
      <c r="I73" s="79">
        <v>0</v>
      </c>
      <c r="J73" s="79">
        <v>0</v>
      </c>
      <c r="K73" s="79">
        <v>0</v>
      </c>
      <c r="L73" s="79">
        <v>182.27090000000001</v>
      </c>
      <c r="M73" s="79">
        <v>0</v>
      </c>
      <c r="N73" s="79">
        <v>0</v>
      </c>
      <c r="O73" s="79">
        <v>0</v>
      </c>
      <c r="P73" s="79">
        <v>18.656500000000001</v>
      </c>
      <c r="Q73" s="79">
        <v>0</v>
      </c>
      <c r="R73" s="79">
        <v>0</v>
      </c>
      <c r="S73" s="79">
        <v>0</v>
      </c>
      <c r="T73" s="79">
        <v>0</v>
      </c>
      <c r="U73" s="79">
        <v>0</v>
      </c>
      <c r="V73" s="79">
        <v>18.656500000000001</v>
      </c>
      <c r="W73" s="113"/>
    </row>
    <row r="74" spans="2:23" x14ac:dyDescent="0.2">
      <c r="B74" s="94">
        <v>4124</v>
      </c>
      <c r="C74" s="75" t="s">
        <v>238</v>
      </c>
      <c r="D74" s="79">
        <v>158.88245000000001</v>
      </c>
      <c r="E74" s="79">
        <v>0</v>
      </c>
      <c r="F74" s="79">
        <v>96.276799999999994</v>
      </c>
      <c r="G74" s="79">
        <v>0</v>
      </c>
      <c r="H74" s="79">
        <v>0</v>
      </c>
      <c r="I74" s="79">
        <v>156.14699999999999</v>
      </c>
      <c r="J74" s="79">
        <v>0</v>
      </c>
      <c r="K74" s="79">
        <v>0</v>
      </c>
      <c r="L74" s="79">
        <v>411.30624999999998</v>
      </c>
      <c r="M74" s="79">
        <v>0</v>
      </c>
      <c r="N74" s="79">
        <v>0</v>
      </c>
      <c r="O74" s="79">
        <v>0</v>
      </c>
      <c r="P74" s="79">
        <v>253.91200000000001</v>
      </c>
      <c r="Q74" s="79">
        <v>0</v>
      </c>
      <c r="R74" s="79">
        <v>0</v>
      </c>
      <c r="S74" s="79">
        <v>0</v>
      </c>
      <c r="T74" s="79">
        <v>0</v>
      </c>
      <c r="U74" s="79">
        <v>0</v>
      </c>
      <c r="V74" s="79">
        <v>253.91200000000001</v>
      </c>
      <c r="W74" s="113"/>
    </row>
    <row r="75" spans="2:23" x14ac:dyDescent="0.2">
      <c r="B75" s="94">
        <v>4094</v>
      </c>
      <c r="C75" s="75" t="s">
        <v>101</v>
      </c>
      <c r="D75" s="79">
        <v>862.13864999999998</v>
      </c>
      <c r="E75" s="79">
        <v>0</v>
      </c>
      <c r="F75" s="79">
        <v>0</v>
      </c>
      <c r="G75" s="79">
        <v>0</v>
      </c>
      <c r="H75" s="79">
        <v>0</v>
      </c>
      <c r="I75" s="79">
        <v>28.501449999999998</v>
      </c>
      <c r="J75" s="79">
        <v>0</v>
      </c>
      <c r="K75" s="79">
        <v>0</v>
      </c>
      <c r="L75" s="79">
        <v>890.64009999999996</v>
      </c>
      <c r="M75" s="79">
        <v>0</v>
      </c>
      <c r="N75" s="79">
        <v>0</v>
      </c>
      <c r="O75" s="79">
        <v>0</v>
      </c>
      <c r="P75" s="79">
        <v>248.61179999999999</v>
      </c>
      <c r="Q75" s="79">
        <v>0</v>
      </c>
      <c r="R75" s="79">
        <v>0</v>
      </c>
      <c r="S75" s="79">
        <v>0</v>
      </c>
      <c r="T75" s="79">
        <v>0</v>
      </c>
      <c r="U75" s="79">
        <v>0</v>
      </c>
      <c r="V75" s="79">
        <v>248.61179999999999</v>
      </c>
      <c r="W75" s="113"/>
    </row>
    <row r="76" spans="2:23" x14ac:dyDescent="0.2">
      <c r="B76" s="94">
        <v>4095</v>
      </c>
      <c r="C76" s="75" t="s">
        <v>4</v>
      </c>
      <c r="D76" s="79">
        <v>2343.7094299999999</v>
      </c>
      <c r="E76" s="79">
        <v>0</v>
      </c>
      <c r="F76" s="79">
        <v>43.525649999999999</v>
      </c>
      <c r="G76" s="79">
        <v>0</v>
      </c>
      <c r="H76" s="79">
        <v>0</v>
      </c>
      <c r="I76" s="79">
        <v>951.45460000000003</v>
      </c>
      <c r="J76" s="79">
        <v>0</v>
      </c>
      <c r="K76" s="79">
        <v>0</v>
      </c>
      <c r="L76" s="79">
        <v>3338.68968</v>
      </c>
      <c r="M76" s="79">
        <v>520.57915000000003</v>
      </c>
      <c r="N76" s="79">
        <v>0</v>
      </c>
      <c r="O76" s="79">
        <v>0</v>
      </c>
      <c r="P76" s="79">
        <v>1608.6659500000001</v>
      </c>
      <c r="Q76" s="79">
        <v>100</v>
      </c>
      <c r="R76" s="79">
        <v>0</v>
      </c>
      <c r="S76" s="79">
        <v>0</v>
      </c>
      <c r="T76" s="79">
        <v>0</v>
      </c>
      <c r="U76" s="79">
        <v>0</v>
      </c>
      <c r="V76" s="79">
        <v>2229.2451000000001</v>
      </c>
      <c r="W76" s="113"/>
    </row>
    <row r="77" spans="2:23" x14ac:dyDescent="0.2">
      <c r="B77" s="94">
        <v>4096</v>
      </c>
      <c r="C77" s="75" t="s">
        <v>102</v>
      </c>
      <c r="D77" s="79">
        <v>104.78675</v>
      </c>
      <c r="E77" s="79">
        <v>0</v>
      </c>
      <c r="F77" s="79">
        <v>9.1254000000000008</v>
      </c>
      <c r="G77" s="79">
        <v>0</v>
      </c>
      <c r="H77" s="79">
        <v>0</v>
      </c>
      <c r="I77" s="79">
        <v>24.646699999999999</v>
      </c>
      <c r="J77" s="79">
        <v>0</v>
      </c>
      <c r="K77" s="79">
        <v>0</v>
      </c>
      <c r="L77" s="79">
        <v>138.55885000000001</v>
      </c>
      <c r="M77" s="79">
        <v>0</v>
      </c>
      <c r="N77" s="79">
        <v>0</v>
      </c>
      <c r="O77" s="79">
        <v>0</v>
      </c>
      <c r="P77" s="79">
        <v>198.58699999999999</v>
      </c>
      <c r="Q77" s="79">
        <v>0</v>
      </c>
      <c r="R77" s="79">
        <v>0</v>
      </c>
      <c r="S77" s="79">
        <v>0</v>
      </c>
      <c r="T77" s="79">
        <v>0</v>
      </c>
      <c r="U77" s="79">
        <v>0</v>
      </c>
      <c r="V77" s="79">
        <v>198.58699999999999</v>
      </c>
      <c r="W77" s="113"/>
    </row>
    <row r="78" spans="2:23" x14ac:dyDescent="0.2">
      <c r="B78" s="94">
        <v>4097</v>
      </c>
      <c r="C78" s="75" t="s">
        <v>103</v>
      </c>
      <c r="D78" s="79">
        <v>5.1150000000000002</v>
      </c>
      <c r="E78" s="79">
        <v>0</v>
      </c>
      <c r="F78" s="79">
        <v>0</v>
      </c>
      <c r="G78" s="79">
        <v>0</v>
      </c>
      <c r="H78" s="79">
        <v>0</v>
      </c>
      <c r="I78" s="79">
        <v>8.2088999999999999</v>
      </c>
      <c r="J78" s="79">
        <v>0</v>
      </c>
      <c r="K78" s="79">
        <v>0</v>
      </c>
      <c r="L78" s="79">
        <v>13.3239</v>
      </c>
      <c r="M78" s="79">
        <v>0</v>
      </c>
      <c r="N78" s="79">
        <v>0</v>
      </c>
      <c r="O78" s="79">
        <v>0</v>
      </c>
      <c r="P78" s="79">
        <v>4.9569999999999999</v>
      </c>
      <c r="Q78" s="79">
        <v>0</v>
      </c>
      <c r="R78" s="79">
        <v>0</v>
      </c>
      <c r="S78" s="79">
        <v>0</v>
      </c>
      <c r="T78" s="79">
        <v>0</v>
      </c>
      <c r="U78" s="79">
        <v>0</v>
      </c>
      <c r="V78" s="79">
        <v>4.9569999999999999</v>
      </c>
      <c r="W78" s="113"/>
    </row>
    <row r="79" spans="2:23" x14ac:dyDescent="0.2">
      <c r="B79" s="94">
        <v>4099</v>
      </c>
      <c r="C79" s="75" t="s">
        <v>104</v>
      </c>
      <c r="D79" s="79">
        <v>15.54255</v>
      </c>
      <c r="E79" s="79">
        <v>0</v>
      </c>
      <c r="F79" s="79">
        <v>19.459900000000001</v>
      </c>
      <c r="G79" s="79">
        <v>0</v>
      </c>
      <c r="H79" s="79">
        <v>0</v>
      </c>
      <c r="I79" s="79">
        <v>2.8715999999999999</v>
      </c>
      <c r="J79" s="79">
        <v>0</v>
      </c>
      <c r="K79" s="79">
        <v>0</v>
      </c>
      <c r="L79" s="79">
        <v>37.874049999999997</v>
      </c>
      <c r="M79" s="79">
        <v>6.09</v>
      </c>
      <c r="N79" s="79">
        <v>0</v>
      </c>
      <c r="O79" s="79">
        <v>0</v>
      </c>
      <c r="P79" s="79">
        <v>10.507999999999999</v>
      </c>
      <c r="Q79" s="79">
        <v>91</v>
      </c>
      <c r="R79" s="79">
        <v>0</v>
      </c>
      <c r="S79" s="79">
        <v>0</v>
      </c>
      <c r="T79" s="79">
        <v>0</v>
      </c>
      <c r="U79" s="79">
        <v>0</v>
      </c>
      <c r="V79" s="79">
        <v>107.598</v>
      </c>
      <c r="W79" s="113"/>
    </row>
    <row r="80" spans="2:23" x14ac:dyDescent="0.2">
      <c r="B80" s="94">
        <v>4100</v>
      </c>
      <c r="C80" s="75" t="s">
        <v>255</v>
      </c>
      <c r="D80" s="79">
        <v>3832.1427600000002</v>
      </c>
      <c r="E80" s="79">
        <v>0</v>
      </c>
      <c r="F80" s="79">
        <v>88.001869999999997</v>
      </c>
      <c r="G80" s="79">
        <v>0</v>
      </c>
      <c r="H80" s="79">
        <v>0</v>
      </c>
      <c r="I80" s="79">
        <v>17.816700000000001</v>
      </c>
      <c r="J80" s="79">
        <v>0</v>
      </c>
      <c r="K80" s="79">
        <v>0</v>
      </c>
      <c r="L80" s="79">
        <v>3937.9613300000001</v>
      </c>
      <c r="M80" s="79">
        <v>0</v>
      </c>
      <c r="N80" s="79">
        <v>0</v>
      </c>
      <c r="O80" s="79">
        <v>0</v>
      </c>
      <c r="P80" s="79">
        <v>648.69145000000003</v>
      </c>
      <c r="Q80" s="79">
        <v>0</v>
      </c>
      <c r="R80" s="79">
        <v>0</v>
      </c>
      <c r="S80" s="79">
        <v>0</v>
      </c>
      <c r="T80" s="79">
        <v>0</v>
      </c>
      <c r="U80" s="79">
        <v>0</v>
      </c>
      <c r="V80" s="79">
        <v>648.69145000000003</v>
      </c>
      <c r="W80" s="113"/>
    </row>
    <row r="81" spans="2:23" x14ac:dyDescent="0.2">
      <c r="B81" s="94">
        <v>4104</v>
      </c>
      <c r="C81" s="75" t="s">
        <v>105</v>
      </c>
      <c r="D81" s="79">
        <v>917.18570999999997</v>
      </c>
      <c r="E81" s="79">
        <v>0</v>
      </c>
      <c r="F81" s="79">
        <v>13.2706</v>
      </c>
      <c r="G81" s="79">
        <v>0</v>
      </c>
      <c r="H81" s="79">
        <v>48</v>
      </c>
      <c r="I81" s="79">
        <v>189.58564999999999</v>
      </c>
      <c r="J81" s="79">
        <v>0</v>
      </c>
      <c r="K81" s="79">
        <v>0</v>
      </c>
      <c r="L81" s="79">
        <v>1168.04196</v>
      </c>
      <c r="M81" s="79">
        <v>3.4214699999999998</v>
      </c>
      <c r="N81" s="79">
        <v>0</v>
      </c>
      <c r="O81" s="79">
        <v>0</v>
      </c>
      <c r="P81" s="79">
        <v>611.91589999999997</v>
      </c>
      <c r="Q81" s="79">
        <v>30</v>
      </c>
      <c r="R81" s="79">
        <v>0</v>
      </c>
      <c r="S81" s="79">
        <v>0</v>
      </c>
      <c r="T81" s="79">
        <v>0</v>
      </c>
      <c r="U81" s="79">
        <v>0</v>
      </c>
      <c r="V81" s="79">
        <v>645.33736999999996</v>
      </c>
      <c r="W81" s="113"/>
    </row>
    <row r="82" spans="2:23" x14ac:dyDescent="0.2">
      <c r="B82" s="94">
        <v>4105</v>
      </c>
      <c r="C82" s="75" t="s">
        <v>106</v>
      </c>
      <c r="D82" s="79">
        <v>166.18594999999999</v>
      </c>
      <c r="E82" s="79">
        <v>0</v>
      </c>
      <c r="F82" s="79">
        <v>34.211100000000002</v>
      </c>
      <c r="G82" s="79">
        <v>0</v>
      </c>
      <c r="H82" s="79">
        <v>0</v>
      </c>
      <c r="I82" s="79">
        <v>0</v>
      </c>
      <c r="J82" s="79">
        <v>0</v>
      </c>
      <c r="K82" s="79">
        <v>0</v>
      </c>
      <c r="L82" s="79">
        <v>200.39705000000001</v>
      </c>
      <c r="M82" s="79">
        <v>0</v>
      </c>
      <c r="N82" s="79">
        <v>0</v>
      </c>
      <c r="O82" s="79">
        <v>0</v>
      </c>
      <c r="P82" s="79">
        <v>73</v>
      </c>
      <c r="Q82" s="79">
        <v>0</v>
      </c>
      <c r="R82" s="79">
        <v>0</v>
      </c>
      <c r="S82" s="79">
        <v>0</v>
      </c>
      <c r="T82" s="79">
        <v>0</v>
      </c>
      <c r="U82" s="79">
        <v>0</v>
      </c>
      <c r="V82" s="79">
        <v>73</v>
      </c>
      <c r="W82" s="113"/>
    </row>
    <row r="83" spans="2:23" x14ac:dyDescent="0.2">
      <c r="B83" s="94">
        <v>4106</v>
      </c>
      <c r="C83" s="75" t="s">
        <v>107</v>
      </c>
      <c r="D83" s="79">
        <v>279.74079999999998</v>
      </c>
      <c r="E83" s="79">
        <v>0</v>
      </c>
      <c r="F83" s="79">
        <v>0</v>
      </c>
      <c r="G83" s="79">
        <v>0</v>
      </c>
      <c r="H83" s="79">
        <v>0</v>
      </c>
      <c r="I83" s="79">
        <v>0</v>
      </c>
      <c r="J83" s="79">
        <v>0</v>
      </c>
      <c r="K83" s="79">
        <v>0</v>
      </c>
      <c r="L83" s="79">
        <v>279.74079999999998</v>
      </c>
      <c r="M83" s="79">
        <v>0</v>
      </c>
      <c r="N83" s="79">
        <v>0</v>
      </c>
      <c r="O83" s="79">
        <v>0</v>
      </c>
      <c r="P83" s="79">
        <v>-0.92295000000000005</v>
      </c>
      <c r="Q83" s="79">
        <v>0</v>
      </c>
      <c r="R83" s="79">
        <v>0</v>
      </c>
      <c r="S83" s="79">
        <v>0</v>
      </c>
      <c r="T83" s="79">
        <v>0</v>
      </c>
      <c r="U83" s="79">
        <v>0</v>
      </c>
      <c r="V83" s="79">
        <v>-0.92295000000000005</v>
      </c>
      <c r="W83" s="113"/>
    </row>
    <row r="84" spans="2:23" x14ac:dyDescent="0.2">
      <c r="B84" s="94">
        <v>4107</v>
      </c>
      <c r="C84" s="75" t="s">
        <v>108</v>
      </c>
      <c r="D84" s="79">
        <v>426.95233999999999</v>
      </c>
      <c r="E84" s="79">
        <v>0</v>
      </c>
      <c r="F84" s="79">
        <v>0</v>
      </c>
      <c r="G84" s="79">
        <v>0</v>
      </c>
      <c r="H84" s="79">
        <v>0</v>
      </c>
      <c r="I84" s="79">
        <v>0</v>
      </c>
      <c r="J84" s="79">
        <v>0</v>
      </c>
      <c r="K84" s="79">
        <v>0</v>
      </c>
      <c r="L84" s="79">
        <v>426.95233999999999</v>
      </c>
      <c r="M84" s="79">
        <v>0</v>
      </c>
      <c r="N84" s="79">
        <v>0</v>
      </c>
      <c r="O84" s="79">
        <v>0</v>
      </c>
      <c r="P84" s="79">
        <v>9.625</v>
      </c>
      <c r="Q84" s="79">
        <v>27</v>
      </c>
      <c r="R84" s="79">
        <v>0</v>
      </c>
      <c r="S84" s="79">
        <v>0</v>
      </c>
      <c r="T84" s="79">
        <v>0</v>
      </c>
      <c r="U84" s="79">
        <v>0</v>
      </c>
      <c r="V84" s="79">
        <v>36.625</v>
      </c>
      <c r="W84" s="113"/>
    </row>
    <row r="85" spans="2:23" x14ac:dyDescent="0.2">
      <c r="B85" s="94">
        <v>4110</v>
      </c>
      <c r="C85" s="75" t="s">
        <v>109</v>
      </c>
      <c r="D85" s="79">
        <v>175.44434999999999</v>
      </c>
      <c r="E85" s="79">
        <v>0</v>
      </c>
      <c r="F85" s="79">
        <v>0</v>
      </c>
      <c r="G85" s="79">
        <v>0</v>
      </c>
      <c r="H85" s="79">
        <v>0</v>
      </c>
      <c r="I85" s="79">
        <v>17.649349999999998</v>
      </c>
      <c r="J85" s="79">
        <v>0</v>
      </c>
      <c r="K85" s="79">
        <v>0</v>
      </c>
      <c r="L85" s="79">
        <v>193.09370000000001</v>
      </c>
      <c r="M85" s="79">
        <v>0</v>
      </c>
      <c r="N85" s="79">
        <v>0</v>
      </c>
      <c r="O85" s="79">
        <v>0</v>
      </c>
      <c r="P85" s="79">
        <v>1236.9747</v>
      </c>
      <c r="Q85" s="79">
        <v>0</v>
      </c>
      <c r="R85" s="79">
        <v>0</v>
      </c>
      <c r="S85" s="79">
        <v>0</v>
      </c>
      <c r="T85" s="79">
        <v>0</v>
      </c>
      <c r="U85" s="79">
        <v>0</v>
      </c>
      <c r="V85" s="79">
        <v>1236.9747</v>
      </c>
      <c r="W85" s="113"/>
    </row>
    <row r="86" spans="2:23" x14ac:dyDescent="0.2">
      <c r="B86" s="94">
        <v>4111</v>
      </c>
      <c r="C86" s="75" t="s">
        <v>110</v>
      </c>
      <c r="D86" s="79">
        <v>67.674999999999997</v>
      </c>
      <c r="E86" s="79">
        <v>0</v>
      </c>
      <c r="F86" s="79">
        <v>49.932000000000002</v>
      </c>
      <c r="G86" s="79">
        <v>0</v>
      </c>
      <c r="H86" s="79">
        <v>0</v>
      </c>
      <c r="I86" s="79">
        <v>0</v>
      </c>
      <c r="J86" s="79">
        <v>0</v>
      </c>
      <c r="K86" s="79">
        <v>0</v>
      </c>
      <c r="L86" s="79">
        <v>117.607</v>
      </c>
      <c r="M86" s="79">
        <v>2E-3</v>
      </c>
      <c r="N86" s="79">
        <v>0</v>
      </c>
      <c r="O86" s="79">
        <v>0</v>
      </c>
      <c r="P86" s="79">
        <v>119.16334999999999</v>
      </c>
      <c r="Q86" s="79">
        <v>0</v>
      </c>
      <c r="R86" s="79">
        <v>0</v>
      </c>
      <c r="S86" s="79">
        <v>0</v>
      </c>
      <c r="T86" s="79">
        <v>0</v>
      </c>
      <c r="U86" s="79">
        <v>0</v>
      </c>
      <c r="V86" s="79">
        <v>119.16535</v>
      </c>
      <c r="W86" s="113"/>
    </row>
    <row r="87" spans="2:23" x14ac:dyDescent="0.2">
      <c r="B87" s="94">
        <v>4112</v>
      </c>
      <c r="C87" s="75" t="s">
        <v>111</v>
      </c>
      <c r="D87" s="79">
        <v>610.79719999999998</v>
      </c>
      <c r="E87" s="79">
        <v>0</v>
      </c>
      <c r="F87" s="79">
        <v>121.07550000000001</v>
      </c>
      <c r="G87" s="79">
        <v>0</v>
      </c>
      <c r="H87" s="79">
        <v>0</v>
      </c>
      <c r="I87" s="79">
        <v>0</v>
      </c>
      <c r="J87" s="79">
        <v>0</v>
      </c>
      <c r="K87" s="79">
        <v>0</v>
      </c>
      <c r="L87" s="79">
        <v>731.87270000000001</v>
      </c>
      <c r="M87" s="79">
        <v>2.3199999999999998</v>
      </c>
      <c r="N87" s="79">
        <v>0</v>
      </c>
      <c r="O87" s="79">
        <v>0</v>
      </c>
      <c r="P87" s="79">
        <v>348.14485000000002</v>
      </c>
      <c r="Q87" s="79">
        <v>0</v>
      </c>
      <c r="R87" s="79">
        <v>0</v>
      </c>
      <c r="S87" s="79">
        <v>0</v>
      </c>
      <c r="T87" s="79">
        <v>0</v>
      </c>
      <c r="U87" s="79">
        <v>0</v>
      </c>
      <c r="V87" s="79">
        <v>350.46485000000001</v>
      </c>
      <c r="W87" s="113"/>
    </row>
    <row r="88" spans="2:23" x14ac:dyDescent="0.2">
      <c r="B88" s="94">
        <v>4125</v>
      </c>
      <c r="C88" s="75" t="s">
        <v>258</v>
      </c>
      <c r="D88" s="79">
        <v>2488.2969499999999</v>
      </c>
      <c r="E88" s="79">
        <v>0</v>
      </c>
      <c r="F88" s="79">
        <v>408.68099999999998</v>
      </c>
      <c r="G88" s="79">
        <v>0</v>
      </c>
      <c r="H88" s="79">
        <v>0</v>
      </c>
      <c r="I88" s="79">
        <v>229.36255</v>
      </c>
      <c r="J88" s="79">
        <v>0</v>
      </c>
      <c r="K88" s="79">
        <v>0</v>
      </c>
      <c r="L88" s="79">
        <v>3126.3404999999998</v>
      </c>
      <c r="M88" s="79">
        <v>0</v>
      </c>
      <c r="N88" s="79">
        <v>0</v>
      </c>
      <c r="O88" s="79">
        <v>0</v>
      </c>
      <c r="P88" s="79">
        <v>601.25930000000005</v>
      </c>
      <c r="Q88" s="79">
        <v>0</v>
      </c>
      <c r="R88" s="79">
        <v>0</v>
      </c>
      <c r="S88" s="79">
        <v>0</v>
      </c>
      <c r="T88" s="79">
        <v>0</v>
      </c>
      <c r="U88" s="79">
        <v>0</v>
      </c>
      <c r="V88" s="79">
        <v>601.25930000000005</v>
      </c>
      <c r="W88" s="113"/>
    </row>
    <row r="89" spans="2:23" x14ac:dyDescent="0.2">
      <c r="B89" s="94">
        <v>4114</v>
      </c>
      <c r="C89" s="75" t="s">
        <v>112</v>
      </c>
      <c r="D89" s="79">
        <v>389.63495</v>
      </c>
      <c r="E89" s="79">
        <v>0</v>
      </c>
      <c r="F89" s="79">
        <v>16.39855</v>
      </c>
      <c r="G89" s="79">
        <v>0</v>
      </c>
      <c r="H89" s="79">
        <v>0</v>
      </c>
      <c r="I89" s="79">
        <v>7.7305999999999999</v>
      </c>
      <c r="J89" s="79">
        <v>0</v>
      </c>
      <c r="K89" s="79">
        <v>0</v>
      </c>
      <c r="L89" s="79">
        <v>413.76409999999998</v>
      </c>
      <c r="M89" s="79">
        <v>0</v>
      </c>
      <c r="N89" s="79">
        <v>0</v>
      </c>
      <c r="O89" s="79">
        <v>0</v>
      </c>
      <c r="P89" s="79">
        <v>274.45845000000003</v>
      </c>
      <c r="Q89" s="79">
        <v>0</v>
      </c>
      <c r="R89" s="79">
        <v>0</v>
      </c>
      <c r="S89" s="79">
        <v>0</v>
      </c>
      <c r="T89" s="79">
        <v>0</v>
      </c>
      <c r="U89" s="79">
        <v>0</v>
      </c>
      <c r="V89" s="79">
        <v>274.45845000000003</v>
      </c>
      <c r="W89" s="113"/>
    </row>
    <row r="90" spans="2:23" x14ac:dyDescent="0.2">
      <c r="B90" s="94">
        <v>4117</v>
      </c>
      <c r="C90" s="75" t="s">
        <v>256</v>
      </c>
      <c r="D90" s="79">
        <v>867.9049</v>
      </c>
      <c r="E90" s="79">
        <v>0</v>
      </c>
      <c r="F90" s="79">
        <v>38.299700000000001</v>
      </c>
      <c r="G90" s="79">
        <v>0</v>
      </c>
      <c r="H90" s="79">
        <v>0</v>
      </c>
      <c r="I90" s="79">
        <v>-489.19954999999999</v>
      </c>
      <c r="J90" s="79">
        <v>0</v>
      </c>
      <c r="K90" s="79">
        <v>0</v>
      </c>
      <c r="L90" s="79">
        <v>417.00504999999998</v>
      </c>
      <c r="M90" s="79">
        <v>0</v>
      </c>
      <c r="N90" s="79">
        <v>0</v>
      </c>
      <c r="O90" s="79">
        <v>0</v>
      </c>
      <c r="P90" s="79">
        <v>330.86784999999998</v>
      </c>
      <c r="Q90" s="79">
        <v>0</v>
      </c>
      <c r="R90" s="79">
        <v>0</v>
      </c>
      <c r="S90" s="79">
        <v>0</v>
      </c>
      <c r="T90" s="79">
        <v>0</v>
      </c>
      <c r="U90" s="79">
        <v>0</v>
      </c>
      <c r="V90" s="79">
        <v>330.86784999999998</v>
      </c>
      <c r="W90" s="113"/>
    </row>
    <row r="91" spans="2:23" x14ac:dyDescent="0.2">
      <c r="B91" s="94">
        <v>4120</v>
      </c>
      <c r="C91" s="75" t="s">
        <v>257</v>
      </c>
      <c r="D91" s="79">
        <v>56.373269999999998</v>
      </c>
      <c r="E91" s="79">
        <v>0</v>
      </c>
      <c r="F91" s="79">
        <v>49.57555</v>
      </c>
      <c r="G91" s="79">
        <v>0</v>
      </c>
      <c r="H91" s="79">
        <v>0</v>
      </c>
      <c r="I91" s="79">
        <v>162.22099</v>
      </c>
      <c r="J91" s="79">
        <v>0</v>
      </c>
      <c r="K91" s="79">
        <v>0</v>
      </c>
      <c r="L91" s="79">
        <v>268.16980999999998</v>
      </c>
      <c r="M91" s="79">
        <v>0</v>
      </c>
      <c r="N91" s="79">
        <v>0</v>
      </c>
      <c r="O91" s="79">
        <v>0</v>
      </c>
      <c r="P91" s="79">
        <v>334.16584999999998</v>
      </c>
      <c r="Q91" s="79">
        <v>0</v>
      </c>
      <c r="R91" s="79">
        <v>0</v>
      </c>
      <c r="S91" s="79">
        <v>0</v>
      </c>
      <c r="T91" s="79">
        <v>0</v>
      </c>
      <c r="U91" s="79">
        <v>0</v>
      </c>
      <c r="V91" s="79">
        <v>334.16584999999998</v>
      </c>
      <c r="W91" s="113"/>
    </row>
    <row r="92" spans="2:23" x14ac:dyDescent="0.2">
      <c r="B92" s="94">
        <v>4121</v>
      </c>
      <c r="C92" s="75" t="s">
        <v>113</v>
      </c>
      <c r="D92" s="79">
        <v>514.16195000000005</v>
      </c>
      <c r="E92" s="79">
        <v>0</v>
      </c>
      <c r="F92" s="79">
        <v>60.933999999999997</v>
      </c>
      <c r="G92" s="79">
        <v>0</v>
      </c>
      <c r="H92" s="79">
        <v>3.84</v>
      </c>
      <c r="I92" s="79">
        <v>6</v>
      </c>
      <c r="J92" s="79">
        <v>0</v>
      </c>
      <c r="K92" s="79">
        <v>0</v>
      </c>
      <c r="L92" s="79">
        <v>584.93595000000005</v>
      </c>
      <c r="M92" s="79">
        <v>0</v>
      </c>
      <c r="N92" s="79">
        <v>0</v>
      </c>
      <c r="O92" s="79">
        <v>0</v>
      </c>
      <c r="P92" s="79">
        <v>401.17874999999998</v>
      </c>
      <c r="Q92" s="79">
        <v>0</v>
      </c>
      <c r="R92" s="79">
        <v>0</v>
      </c>
      <c r="S92" s="79">
        <v>0</v>
      </c>
      <c r="T92" s="79">
        <v>0</v>
      </c>
      <c r="U92" s="79">
        <v>0</v>
      </c>
      <c r="V92" s="79">
        <v>401.17874999999998</v>
      </c>
      <c r="W92" s="113"/>
    </row>
    <row r="93" spans="2:23" x14ac:dyDescent="0.2">
      <c r="B93" s="94">
        <v>4122</v>
      </c>
      <c r="C93" s="75" t="s">
        <v>114</v>
      </c>
      <c r="D93" s="79">
        <v>0</v>
      </c>
      <c r="E93" s="79">
        <v>0</v>
      </c>
      <c r="F93" s="79">
        <v>9.7379999999999995</v>
      </c>
      <c r="G93" s="79">
        <v>0</v>
      </c>
      <c r="H93" s="79">
        <v>0</v>
      </c>
      <c r="I93" s="79">
        <v>0</v>
      </c>
      <c r="J93" s="79">
        <v>0</v>
      </c>
      <c r="K93" s="79">
        <v>0</v>
      </c>
      <c r="L93" s="79">
        <v>9.7379999999999995</v>
      </c>
      <c r="M93" s="79">
        <v>0</v>
      </c>
      <c r="N93" s="79">
        <v>0</v>
      </c>
      <c r="O93" s="79">
        <v>0</v>
      </c>
      <c r="P93" s="79">
        <v>70.294979999999995</v>
      </c>
      <c r="Q93" s="79">
        <v>0</v>
      </c>
      <c r="R93" s="79">
        <v>0</v>
      </c>
      <c r="S93" s="79">
        <v>0</v>
      </c>
      <c r="T93" s="79">
        <v>0</v>
      </c>
      <c r="U93" s="79">
        <v>0</v>
      </c>
      <c r="V93" s="79">
        <v>70.294979999999995</v>
      </c>
      <c r="W93" s="113"/>
    </row>
    <row r="94" spans="2:23" x14ac:dyDescent="0.2">
      <c r="B94" s="94">
        <v>4123</v>
      </c>
      <c r="C94" s="75" t="s">
        <v>115</v>
      </c>
      <c r="D94" s="79">
        <v>4075.1509000000001</v>
      </c>
      <c r="E94" s="79">
        <v>0</v>
      </c>
      <c r="F94" s="79">
        <v>84.090850000000003</v>
      </c>
      <c r="G94" s="79">
        <v>0</v>
      </c>
      <c r="H94" s="79">
        <v>17.920000000000002</v>
      </c>
      <c r="I94" s="79">
        <v>67</v>
      </c>
      <c r="J94" s="79">
        <v>0</v>
      </c>
      <c r="K94" s="79">
        <v>0</v>
      </c>
      <c r="L94" s="79">
        <v>4244.1617500000002</v>
      </c>
      <c r="M94" s="79">
        <v>45.0471</v>
      </c>
      <c r="N94" s="79">
        <v>0</v>
      </c>
      <c r="O94" s="79">
        <v>0</v>
      </c>
      <c r="P94" s="79">
        <v>1011.96015</v>
      </c>
      <c r="Q94" s="79">
        <v>110</v>
      </c>
      <c r="R94" s="79">
        <v>0</v>
      </c>
      <c r="S94" s="79">
        <v>0</v>
      </c>
      <c r="T94" s="79">
        <v>0</v>
      </c>
      <c r="U94" s="79">
        <v>0</v>
      </c>
      <c r="V94" s="79">
        <v>1167.0072500000001</v>
      </c>
      <c r="W94" s="113"/>
    </row>
    <row r="95" spans="2:23" s="113" customFormat="1" x14ac:dyDescent="0.2">
      <c r="B95" s="97">
        <v>4159</v>
      </c>
      <c r="C95" s="114" t="s">
        <v>116</v>
      </c>
      <c r="D95" s="82">
        <v>29009.420429999998</v>
      </c>
      <c r="E95" s="82">
        <v>0</v>
      </c>
      <c r="F95" s="82">
        <v>1022.58362</v>
      </c>
      <c r="G95" s="82">
        <v>1500</v>
      </c>
      <c r="H95" s="82">
        <v>0</v>
      </c>
      <c r="I95" s="82">
        <v>3263.75153</v>
      </c>
      <c r="J95" s="82">
        <v>0</v>
      </c>
      <c r="K95" s="82">
        <v>0</v>
      </c>
      <c r="L95" s="82">
        <v>34795.755579999997</v>
      </c>
      <c r="M95" s="82">
        <v>405.15875</v>
      </c>
      <c r="N95" s="82">
        <v>0</v>
      </c>
      <c r="O95" s="82">
        <v>0</v>
      </c>
      <c r="P95" s="82">
        <v>10021.63106</v>
      </c>
      <c r="Q95" s="82">
        <v>15</v>
      </c>
      <c r="R95" s="82">
        <v>0</v>
      </c>
      <c r="S95" s="82">
        <v>1.9313</v>
      </c>
      <c r="T95" s="82">
        <v>0</v>
      </c>
      <c r="U95" s="82">
        <v>0</v>
      </c>
      <c r="V95" s="82">
        <v>10443.72111</v>
      </c>
    </row>
    <row r="96" spans="2:23" x14ac:dyDescent="0.2">
      <c r="B96" s="94">
        <v>4131</v>
      </c>
      <c r="C96" s="75" t="s">
        <v>117</v>
      </c>
      <c r="D96" s="79">
        <v>3681.8630499999999</v>
      </c>
      <c r="E96" s="79">
        <v>0</v>
      </c>
      <c r="F96" s="79">
        <v>74.881799999999998</v>
      </c>
      <c r="G96" s="79">
        <v>1500</v>
      </c>
      <c r="H96" s="79">
        <v>0</v>
      </c>
      <c r="I96" s="79">
        <v>-65.821070000000006</v>
      </c>
      <c r="J96" s="79">
        <v>0</v>
      </c>
      <c r="K96" s="79">
        <v>0</v>
      </c>
      <c r="L96" s="79">
        <v>5190.9237800000001</v>
      </c>
      <c r="M96" s="79">
        <v>0</v>
      </c>
      <c r="N96" s="79">
        <v>0</v>
      </c>
      <c r="O96" s="79">
        <v>0</v>
      </c>
      <c r="P96" s="79">
        <v>1287.0396000000001</v>
      </c>
      <c r="Q96" s="79">
        <v>0</v>
      </c>
      <c r="R96" s="79">
        <v>0</v>
      </c>
      <c r="S96" s="79">
        <v>0</v>
      </c>
      <c r="T96" s="79">
        <v>0</v>
      </c>
      <c r="U96" s="79">
        <v>0</v>
      </c>
      <c r="V96" s="79">
        <v>1287.0396000000001</v>
      </c>
      <c r="W96" s="113"/>
    </row>
    <row r="97" spans="2:23" x14ac:dyDescent="0.2">
      <c r="B97" s="94">
        <v>4132</v>
      </c>
      <c r="C97" s="75" t="s">
        <v>118</v>
      </c>
      <c r="D97" s="79">
        <v>948.54965000000004</v>
      </c>
      <c r="E97" s="79">
        <v>0</v>
      </c>
      <c r="F97" s="79">
        <v>79.188749999999999</v>
      </c>
      <c r="G97" s="79">
        <v>0</v>
      </c>
      <c r="H97" s="79">
        <v>0</v>
      </c>
      <c r="I97" s="79">
        <v>-20.227450000000001</v>
      </c>
      <c r="J97" s="79">
        <v>0</v>
      </c>
      <c r="K97" s="79">
        <v>0</v>
      </c>
      <c r="L97" s="79">
        <v>1007.51095</v>
      </c>
      <c r="M97" s="79">
        <v>0</v>
      </c>
      <c r="N97" s="79">
        <v>0</v>
      </c>
      <c r="O97" s="79">
        <v>0</v>
      </c>
      <c r="P97" s="79">
        <v>576.96405000000004</v>
      </c>
      <c r="Q97" s="79">
        <v>0</v>
      </c>
      <c r="R97" s="79">
        <v>0</v>
      </c>
      <c r="S97" s="79">
        <v>0</v>
      </c>
      <c r="T97" s="79">
        <v>0</v>
      </c>
      <c r="U97" s="79">
        <v>0</v>
      </c>
      <c r="V97" s="79">
        <v>576.96405000000004</v>
      </c>
      <c r="W97" s="113"/>
    </row>
    <row r="98" spans="2:23" x14ac:dyDescent="0.2">
      <c r="B98" s="94">
        <v>4133</v>
      </c>
      <c r="C98" s="75" t="s">
        <v>259</v>
      </c>
      <c r="D98" s="79">
        <v>299.81889999999999</v>
      </c>
      <c r="E98" s="79">
        <v>0</v>
      </c>
      <c r="F98" s="79">
        <v>27</v>
      </c>
      <c r="G98" s="79">
        <v>0</v>
      </c>
      <c r="H98" s="79">
        <v>0</v>
      </c>
      <c r="I98" s="79">
        <v>195.8648</v>
      </c>
      <c r="J98" s="79">
        <v>0</v>
      </c>
      <c r="K98" s="79">
        <v>0</v>
      </c>
      <c r="L98" s="79">
        <v>522.68370000000004</v>
      </c>
      <c r="M98" s="79">
        <v>0</v>
      </c>
      <c r="N98" s="79">
        <v>0</v>
      </c>
      <c r="O98" s="79">
        <v>0</v>
      </c>
      <c r="P98" s="79">
        <v>16.587250000000001</v>
      </c>
      <c r="Q98" s="79">
        <v>0</v>
      </c>
      <c r="R98" s="79">
        <v>0</v>
      </c>
      <c r="S98" s="79">
        <v>0</v>
      </c>
      <c r="T98" s="79">
        <v>0</v>
      </c>
      <c r="U98" s="79">
        <v>0</v>
      </c>
      <c r="V98" s="79">
        <v>16.587250000000001</v>
      </c>
      <c r="W98" s="113"/>
    </row>
    <row r="99" spans="2:23" x14ac:dyDescent="0.2">
      <c r="B99" s="94">
        <v>4134</v>
      </c>
      <c r="C99" s="75" t="s">
        <v>119</v>
      </c>
      <c r="D99" s="79">
        <v>1542.24126</v>
      </c>
      <c r="E99" s="79">
        <v>0</v>
      </c>
      <c r="F99" s="79">
        <v>117.08023</v>
      </c>
      <c r="G99" s="79">
        <v>0</v>
      </c>
      <c r="H99" s="79">
        <v>0</v>
      </c>
      <c r="I99" s="79">
        <v>-4.0179900000000002</v>
      </c>
      <c r="J99" s="79">
        <v>0</v>
      </c>
      <c r="K99" s="79">
        <v>0</v>
      </c>
      <c r="L99" s="79">
        <v>1655.3035</v>
      </c>
      <c r="M99" s="79">
        <v>0</v>
      </c>
      <c r="N99" s="79">
        <v>0</v>
      </c>
      <c r="O99" s="79">
        <v>0</v>
      </c>
      <c r="P99" s="79">
        <v>564.30555000000004</v>
      </c>
      <c r="Q99" s="79">
        <v>0</v>
      </c>
      <c r="R99" s="79">
        <v>0</v>
      </c>
      <c r="S99" s="79">
        <v>0</v>
      </c>
      <c r="T99" s="79">
        <v>0</v>
      </c>
      <c r="U99" s="79">
        <v>0</v>
      </c>
      <c r="V99" s="79">
        <v>564.30555000000004</v>
      </c>
      <c r="W99" s="113"/>
    </row>
    <row r="100" spans="2:23" x14ac:dyDescent="0.2">
      <c r="B100" s="94">
        <v>4135</v>
      </c>
      <c r="C100" s="75" t="s">
        <v>120</v>
      </c>
      <c r="D100" s="79">
        <v>1096.5034000000001</v>
      </c>
      <c r="E100" s="79">
        <v>0</v>
      </c>
      <c r="F100" s="79">
        <v>23.52655</v>
      </c>
      <c r="G100" s="79">
        <v>0</v>
      </c>
      <c r="H100" s="79">
        <v>0</v>
      </c>
      <c r="I100" s="79">
        <v>3055.0556900000001</v>
      </c>
      <c r="J100" s="79">
        <v>0</v>
      </c>
      <c r="K100" s="79">
        <v>0</v>
      </c>
      <c r="L100" s="79">
        <v>4175.0856400000002</v>
      </c>
      <c r="M100" s="79">
        <v>0</v>
      </c>
      <c r="N100" s="79">
        <v>0</v>
      </c>
      <c r="O100" s="79">
        <v>0</v>
      </c>
      <c r="P100" s="79">
        <v>280.37905000000001</v>
      </c>
      <c r="Q100" s="79">
        <v>0</v>
      </c>
      <c r="R100" s="79">
        <v>0</v>
      </c>
      <c r="S100" s="79">
        <v>0</v>
      </c>
      <c r="T100" s="79">
        <v>0</v>
      </c>
      <c r="U100" s="79">
        <v>0</v>
      </c>
      <c r="V100" s="79">
        <v>280.37905000000001</v>
      </c>
      <c r="W100" s="113"/>
    </row>
    <row r="101" spans="2:23" x14ac:dyDescent="0.2">
      <c r="B101" s="94">
        <v>4136</v>
      </c>
      <c r="C101" s="75" t="s">
        <v>121</v>
      </c>
      <c r="D101" s="79">
        <v>281.36239999999998</v>
      </c>
      <c r="E101" s="79">
        <v>0</v>
      </c>
      <c r="F101" s="79">
        <v>44.820650000000001</v>
      </c>
      <c r="G101" s="79">
        <v>0</v>
      </c>
      <c r="H101" s="79">
        <v>0</v>
      </c>
      <c r="I101" s="79">
        <v>61.232199999999999</v>
      </c>
      <c r="J101" s="79">
        <v>0</v>
      </c>
      <c r="K101" s="79">
        <v>0</v>
      </c>
      <c r="L101" s="79">
        <v>387.41525000000001</v>
      </c>
      <c r="M101" s="79">
        <v>0</v>
      </c>
      <c r="N101" s="79">
        <v>0</v>
      </c>
      <c r="O101" s="79">
        <v>0</v>
      </c>
      <c r="P101" s="79">
        <v>124.131</v>
      </c>
      <c r="Q101" s="79">
        <v>15</v>
      </c>
      <c r="R101" s="79">
        <v>0</v>
      </c>
      <c r="S101" s="79">
        <v>0</v>
      </c>
      <c r="T101" s="79">
        <v>0</v>
      </c>
      <c r="U101" s="79">
        <v>0</v>
      </c>
      <c r="V101" s="79">
        <v>139.131</v>
      </c>
      <c r="W101" s="113"/>
    </row>
    <row r="102" spans="2:23" x14ac:dyDescent="0.2">
      <c r="B102" s="94">
        <v>4137</v>
      </c>
      <c r="C102" s="75" t="s">
        <v>260</v>
      </c>
      <c r="D102" s="79">
        <v>538.69754999999998</v>
      </c>
      <c r="E102" s="79">
        <v>0</v>
      </c>
      <c r="F102" s="79">
        <v>17.0152</v>
      </c>
      <c r="G102" s="79">
        <v>0</v>
      </c>
      <c r="H102" s="79">
        <v>0</v>
      </c>
      <c r="I102" s="79">
        <v>-120.15900000000001</v>
      </c>
      <c r="J102" s="79">
        <v>0</v>
      </c>
      <c r="K102" s="79">
        <v>0</v>
      </c>
      <c r="L102" s="79">
        <v>435.55374999999998</v>
      </c>
      <c r="M102" s="79">
        <v>0</v>
      </c>
      <c r="N102" s="79">
        <v>0</v>
      </c>
      <c r="O102" s="79">
        <v>0</v>
      </c>
      <c r="P102" s="79">
        <v>41.456499999999998</v>
      </c>
      <c r="Q102" s="79">
        <v>0</v>
      </c>
      <c r="R102" s="79">
        <v>0</v>
      </c>
      <c r="S102" s="79">
        <v>0</v>
      </c>
      <c r="T102" s="79">
        <v>0</v>
      </c>
      <c r="U102" s="79">
        <v>0</v>
      </c>
      <c r="V102" s="79">
        <v>41.456499999999998</v>
      </c>
      <c r="W102" s="113"/>
    </row>
    <row r="103" spans="2:23" x14ac:dyDescent="0.2">
      <c r="B103" s="94">
        <v>4138</v>
      </c>
      <c r="C103" s="75" t="s">
        <v>122</v>
      </c>
      <c r="D103" s="79">
        <v>966.91869999999994</v>
      </c>
      <c r="E103" s="79">
        <v>0</v>
      </c>
      <c r="F103" s="79">
        <v>28.164950000000001</v>
      </c>
      <c r="G103" s="79">
        <v>0</v>
      </c>
      <c r="H103" s="79">
        <v>0</v>
      </c>
      <c r="I103" s="79">
        <v>131.00045</v>
      </c>
      <c r="J103" s="79">
        <v>0</v>
      </c>
      <c r="K103" s="79">
        <v>0</v>
      </c>
      <c r="L103" s="79">
        <v>1126.0841</v>
      </c>
      <c r="M103" s="79">
        <v>15.8033</v>
      </c>
      <c r="N103" s="79">
        <v>0</v>
      </c>
      <c r="O103" s="79">
        <v>0</v>
      </c>
      <c r="P103" s="79">
        <v>54.983199999999997</v>
      </c>
      <c r="Q103" s="79">
        <v>0</v>
      </c>
      <c r="R103" s="79">
        <v>0</v>
      </c>
      <c r="S103" s="79">
        <v>0</v>
      </c>
      <c r="T103" s="79">
        <v>0</v>
      </c>
      <c r="U103" s="79">
        <v>0</v>
      </c>
      <c r="V103" s="79">
        <v>70.786500000000004</v>
      </c>
      <c r="W103" s="113"/>
    </row>
    <row r="104" spans="2:23" x14ac:dyDescent="0.2">
      <c r="B104" s="94">
        <v>4139</v>
      </c>
      <c r="C104" s="75" t="s">
        <v>123</v>
      </c>
      <c r="D104" s="79">
        <v>2273.9458300000001</v>
      </c>
      <c r="E104" s="79">
        <v>0</v>
      </c>
      <c r="F104" s="79">
        <v>0</v>
      </c>
      <c r="G104" s="79">
        <v>0</v>
      </c>
      <c r="H104" s="79">
        <v>0</v>
      </c>
      <c r="I104" s="79">
        <v>-561.26419999999996</v>
      </c>
      <c r="J104" s="79">
        <v>0</v>
      </c>
      <c r="K104" s="79">
        <v>0</v>
      </c>
      <c r="L104" s="79">
        <v>1712.68163</v>
      </c>
      <c r="M104" s="79">
        <v>0</v>
      </c>
      <c r="N104" s="79">
        <v>0</v>
      </c>
      <c r="O104" s="79">
        <v>0</v>
      </c>
      <c r="P104" s="79">
        <v>2890.0776000000001</v>
      </c>
      <c r="Q104" s="79">
        <v>0</v>
      </c>
      <c r="R104" s="79">
        <v>0</v>
      </c>
      <c r="S104" s="79">
        <v>0</v>
      </c>
      <c r="T104" s="79">
        <v>0</v>
      </c>
      <c r="U104" s="79">
        <v>0</v>
      </c>
      <c r="V104" s="79">
        <v>2890.0776000000001</v>
      </c>
      <c r="W104" s="113"/>
    </row>
    <row r="105" spans="2:23" x14ac:dyDescent="0.2">
      <c r="B105" s="94">
        <v>4140</v>
      </c>
      <c r="C105" s="75" t="s">
        <v>124</v>
      </c>
      <c r="D105" s="79">
        <v>12.4747</v>
      </c>
      <c r="E105" s="79">
        <v>0</v>
      </c>
      <c r="F105" s="79">
        <v>119.28664999999999</v>
      </c>
      <c r="G105" s="79">
        <v>0</v>
      </c>
      <c r="H105" s="79">
        <v>0</v>
      </c>
      <c r="I105" s="79">
        <v>51.519550000000002</v>
      </c>
      <c r="J105" s="79">
        <v>0</v>
      </c>
      <c r="K105" s="79">
        <v>0</v>
      </c>
      <c r="L105" s="79">
        <v>183.2809</v>
      </c>
      <c r="M105" s="79">
        <v>0</v>
      </c>
      <c r="N105" s="79">
        <v>0</v>
      </c>
      <c r="O105" s="79">
        <v>0</v>
      </c>
      <c r="P105" s="79">
        <v>285.47314999999998</v>
      </c>
      <c r="Q105" s="79">
        <v>0</v>
      </c>
      <c r="R105" s="79">
        <v>0</v>
      </c>
      <c r="S105" s="79">
        <v>0</v>
      </c>
      <c r="T105" s="79">
        <v>0</v>
      </c>
      <c r="U105" s="79">
        <v>0</v>
      </c>
      <c r="V105" s="79">
        <v>285.47314999999998</v>
      </c>
      <c r="W105" s="113"/>
    </row>
    <row r="106" spans="2:23" x14ac:dyDescent="0.2">
      <c r="B106" s="94">
        <v>4141</v>
      </c>
      <c r="C106" s="75" t="s">
        <v>261</v>
      </c>
      <c r="D106" s="79">
        <v>4751.1282000000001</v>
      </c>
      <c r="E106" s="79">
        <v>0</v>
      </c>
      <c r="F106" s="79">
        <v>0</v>
      </c>
      <c r="G106" s="79">
        <v>0</v>
      </c>
      <c r="H106" s="79">
        <v>0</v>
      </c>
      <c r="I106" s="79">
        <v>128</v>
      </c>
      <c r="J106" s="79">
        <v>0</v>
      </c>
      <c r="K106" s="79">
        <v>0</v>
      </c>
      <c r="L106" s="79">
        <v>4879.1282000000001</v>
      </c>
      <c r="M106" s="79">
        <v>0</v>
      </c>
      <c r="N106" s="79">
        <v>0</v>
      </c>
      <c r="O106" s="79">
        <v>0</v>
      </c>
      <c r="P106" s="79">
        <v>2372.53685</v>
      </c>
      <c r="Q106" s="79">
        <v>0</v>
      </c>
      <c r="R106" s="79">
        <v>0</v>
      </c>
      <c r="S106" s="79">
        <v>0</v>
      </c>
      <c r="T106" s="79">
        <v>0</v>
      </c>
      <c r="U106" s="79">
        <v>0</v>
      </c>
      <c r="V106" s="79">
        <v>2372.53685</v>
      </c>
      <c r="W106" s="113"/>
    </row>
    <row r="107" spans="2:23" x14ac:dyDescent="0.2">
      <c r="B107" s="94">
        <v>4142</v>
      </c>
      <c r="C107" s="75" t="s">
        <v>125</v>
      </c>
      <c r="D107" s="79">
        <v>523.8655</v>
      </c>
      <c r="E107" s="79">
        <v>0</v>
      </c>
      <c r="F107" s="79">
        <v>0</v>
      </c>
      <c r="G107" s="79">
        <v>0</v>
      </c>
      <c r="H107" s="79">
        <v>0</v>
      </c>
      <c r="I107" s="79">
        <v>0</v>
      </c>
      <c r="J107" s="79">
        <v>0</v>
      </c>
      <c r="K107" s="79">
        <v>0</v>
      </c>
      <c r="L107" s="79">
        <v>523.8655</v>
      </c>
      <c r="M107" s="79">
        <v>0</v>
      </c>
      <c r="N107" s="79">
        <v>0</v>
      </c>
      <c r="O107" s="79">
        <v>0</v>
      </c>
      <c r="P107" s="79">
        <v>13.42675</v>
      </c>
      <c r="Q107" s="79">
        <v>0</v>
      </c>
      <c r="R107" s="79">
        <v>0</v>
      </c>
      <c r="S107" s="79">
        <v>0</v>
      </c>
      <c r="T107" s="79">
        <v>0</v>
      </c>
      <c r="U107" s="79">
        <v>0</v>
      </c>
      <c r="V107" s="79">
        <v>13.42675</v>
      </c>
      <c r="W107" s="113"/>
    </row>
    <row r="108" spans="2:23" x14ac:dyDescent="0.2">
      <c r="B108" s="94">
        <v>4143</v>
      </c>
      <c r="C108" s="75" t="s">
        <v>126</v>
      </c>
      <c r="D108" s="79">
        <v>387.70375000000001</v>
      </c>
      <c r="E108" s="79">
        <v>0</v>
      </c>
      <c r="F108" s="79">
        <v>0</v>
      </c>
      <c r="G108" s="79">
        <v>0</v>
      </c>
      <c r="H108" s="79">
        <v>0</v>
      </c>
      <c r="I108" s="79">
        <v>0</v>
      </c>
      <c r="J108" s="79">
        <v>0</v>
      </c>
      <c r="K108" s="79">
        <v>0</v>
      </c>
      <c r="L108" s="79">
        <v>387.70375000000001</v>
      </c>
      <c r="M108" s="79">
        <v>389.35545000000002</v>
      </c>
      <c r="N108" s="79">
        <v>0</v>
      </c>
      <c r="O108" s="79">
        <v>0</v>
      </c>
      <c r="P108" s="79">
        <v>46.047899999999998</v>
      </c>
      <c r="Q108" s="79">
        <v>0</v>
      </c>
      <c r="R108" s="79">
        <v>0</v>
      </c>
      <c r="S108" s="79">
        <v>1.9313</v>
      </c>
      <c r="T108" s="79">
        <v>0</v>
      </c>
      <c r="U108" s="79">
        <v>0</v>
      </c>
      <c r="V108" s="79">
        <v>437.33465000000001</v>
      </c>
      <c r="W108" s="113"/>
    </row>
    <row r="109" spans="2:23" x14ac:dyDescent="0.2">
      <c r="B109" s="94">
        <v>4144</v>
      </c>
      <c r="C109" s="75" t="s">
        <v>127</v>
      </c>
      <c r="D109" s="79">
        <v>6547.5289199999997</v>
      </c>
      <c r="E109" s="79">
        <v>0</v>
      </c>
      <c r="F109" s="79">
        <v>158.5</v>
      </c>
      <c r="G109" s="79">
        <v>0</v>
      </c>
      <c r="H109" s="79">
        <v>0</v>
      </c>
      <c r="I109" s="79">
        <v>17</v>
      </c>
      <c r="J109" s="79">
        <v>0</v>
      </c>
      <c r="K109" s="79">
        <v>0</v>
      </c>
      <c r="L109" s="79">
        <v>6723.0289199999997</v>
      </c>
      <c r="M109" s="79">
        <v>0</v>
      </c>
      <c r="N109" s="79">
        <v>0</v>
      </c>
      <c r="O109" s="79">
        <v>0</v>
      </c>
      <c r="P109" s="79">
        <v>766.20901000000003</v>
      </c>
      <c r="Q109" s="79">
        <v>0</v>
      </c>
      <c r="R109" s="79">
        <v>0</v>
      </c>
      <c r="S109" s="79">
        <v>0</v>
      </c>
      <c r="T109" s="79">
        <v>0</v>
      </c>
      <c r="U109" s="79">
        <v>0</v>
      </c>
      <c r="V109" s="79">
        <v>766.20901000000003</v>
      </c>
      <c r="W109" s="113"/>
    </row>
    <row r="110" spans="2:23" x14ac:dyDescent="0.2">
      <c r="B110" s="94">
        <v>4145</v>
      </c>
      <c r="C110" s="75" t="s">
        <v>262</v>
      </c>
      <c r="D110" s="79">
        <v>1135.07834</v>
      </c>
      <c r="E110" s="79">
        <v>0</v>
      </c>
      <c r="F110" s="79">
        <v>237.85024000000001</v>
      </c>
      <c r="G110" s="79">
        <v>0</v>
      </c>
      <c r="H110" s="79">
        <v>0</v>
      </c>
      <c r="I110" s="79">
        <v>300</v>
      </c>
      <c r="J110" s="79">
        <v>0</v>
      </c>
      <c r="K110" s="79">
        <v>0</v>
      </c>
      <c r="L110" s="79">
        <v>1672.92858</v>
      </c>
      <c r="M110" s="79">
        <v>0</v>
      </c>
      <c r="N110" s="79">
        <v>0</v>
      </c>
      <c r="O110" s="79">
        <v>0</v>
      </c>
      <c r="P110" s="79">
        <v>346.68885</v>
      </c>
      <c r="Q110" s="79">
        <v>0</v>
      </c>
      <c r="R110" s="79">
        <v>0</v>
      </c>
      <c r="S110" s="79">
        <v>0</v>
      </c>
      <c r="T110" s="79">
        <v>0</v>
      </c>
      <c r="U110" s="79">
        <v>0</v>
      </c>
      <c r="V110" s="79">
        <v>346.68885</v>
      </c>
      <c r="W110" s="113"/>
    </row>
    <row r="111" spans="2:23" x14ac:dyDescent="0.2">
      <c r="B111" s="94">
        <v>4146</v>
      </c>
      <c r="C111" s="75" t="s">
        <v>128</v>
      </c>
      <c r="D111" s="79">
        <v>1778.5982799999999</v>
      </c>
      <c r="E111" s="79">
        <v>0</v>
      </c>
      <c r="F111" s="79">
        <v>31.1891</v>
      </c>
      <c r="G111" s="79">
        <v>0</v>
      </c>
      <c r="H111" s="79">
        <v>0</v>
      </c>
      <c r="I111" s="79">
        <v>0.56855</v>
      </c>
      <c r="J111" s="79">
        <v>0</v>
      </c>
      <c r="K111" s="79">
        <v>0</v>
      </c>
      <c r="L111" s="79">
        <v>1810.3559299999999</v>
      </c>
      <c r="M111" s="79">
        <v>0</v>
      </c>
      <c r="N111" s="79">
        <v>0</v>
      </c>
      <c r="O111" s="79">
        <v>0</v>
      </c>
      <c r="P111" s="79">
        <v>138.37725</v>
      </c>
      <c r="Q111" s="79">
        <v>0</v>
      </c>
      <c r="R111" s="79">
        <v>0</v>
      </c>
      <c r="S111" s="79">
        <v>0</v>
      </c>
      <c r="T111" s="79">
        <v>0</v>
      </c>
      <c r="U111" s="79">
        <v>0</v>
      </c>
      <c r="V111" s="79">
        <v>138.37725</v>
      </c>
      <c r="W111" s="113"/>
    </row>
    <row r="112" spans="2:23" x14ac:dyDescent="0.2">
      <c r="B112" s="94">
        <v>4147</v>
      </c>
      <c r="C112" s="75" t="s">
        <v>129</v>
      </c>
      <c r="D112" s="79">
        <v>2243.1419999999998</v>
      </c>
      <c r="E112" s="79">
        <v>0</v>
      </c>
      <c r="F112" s="79">
        <v>64.079499999999996</v>
      </c>
      <c r="G112" s="79">
        <v>0</v>
      </c>
      <c r="H112" s="79">
        <v>0</v>
      </c>
      <c r="I112" s="79">
        <v>95</v>
      </c>
      <c r="J112" s="79">
        <v>0</v>
      </c>
      <c r="K112" s="79">
        <v>0</v>
      </c>
      <c r="L112" s="79">
        <v>2402.2215000000001</v>
      </c>
      <c r="M112" s="79">
        <v>0</v>
      </c>
      <c r="N112" s="79">
        <v>0</v>
      </c>
      <c r="O112" s="79">
        <v>0</v>
      </c>
      <c r="P112" s="79">
        <v>216.94749999999999</v>
      </c>
      <c r="Q112" s="79">
        <v>0</v>
      </c>
      <c r="R112" s="79">
        <v>0</v>
      </c>
      <c r="S112" s="79">
        <v>0</v>
      </c>
      <c r="T112" s="79">
        <v>0</v>
      </c>
      <c r="U112" s="79">
        <v>0</v>
      </c>
      <c r="V112" s="79">
        <v>216.94749999999999</v>
      </c>
      <c r="W112" s="113"/>
    </row>
    <row r="113" spans="2:23" s="113" customFormat="1" x14ac:dyDescent="0.2">
      <c r="B113" s="97">
        <v>4189</v>
      </c>
      <c r="C113" s="114" t="s">
        <v>130</v>
      </c>
      <c r="D113" s="82">
        <v>25137.134139999998</v>
      </c>
      <c r="E113" s="82">
        <v>0</v>
      </c>
      <c r="F113" s="82">
        <v>664.27139</v>
      </c>
      <c r="G113" s="82">
        <v>0</v>
      </c>
      <c r="H113" s="82">
        <v>3.52</v>
      </c>
      <c r="I113" s="82">
        <v>1585.2719199999999</v>
      </c>
      <c r="J113" s="82">
        <v>0</v>
      </c>
      <c r="K113" s="82">
        <v>0</v>
      </c>
      <c r="L113" s="82">
        <v>27390.19745</v>
      </c>
      <c r="M113" s="82">
        <v>0</v>
      </c>
      <c r="N113" s="82">
        <v>0</v>
      </c>
      <c r="O113" s="82">
        <v>0</v>
      </c>
      <c r="P113" s="82">
        <v>6455.0279499999997</v>
      </c>
      <c r="Q113" s="82">
        <v>0</v>
      </c>
      <c r="R113" s="82">
        <v>0</v>
      </c>
      <c r="S113" s="82">
        <v>0</v>
      </c>
      <c r="T113" s="82">
        <v>0</v>
      </c>
      <c r="U113" s="82">
        <v>0</v>
      </c>
      <c r="V113" s="82">
        <v>6455.0279499999997</v>
      </c>
    </row>
    <row r="114" spans="2:23" x14ac:dyDescent="0.2">
      <c r="B114" s="94">
        <v>4161</v>
      </c>
      <c r="C114" s="75" t="s">
        <v>131</v>
      </c>
      <c r="D114" s="79">
        <v>1270.2374500000001</v>
      </c>
      <c r="E114" s="79">
        <v>0</v>
      </c>
      <c r="F114" s="79">
        <v>47.754399999999997</v>
      </c>
      <c r="G114" s="79">
        <v>0</v>
      </c>
      <c r="H114" s="79">
        <v>0</v>
      </c>
      <c r="I114" s="79">
        <v>28.2746</v>
      </c>
      <c r="J114" s="79">
        <v>0</v>
      </c>
      <c r="K114" s="79">
        <v>0</v>
      </c>
      <c r="L114" s="79">
        <v>1346.2664500000001</v>
      </c>
      <c r="M114" s="79">
        <v>0</v>
      </c>
      <c r="N114" s="79">
        <v>0</v>
      </c>
      <c r="O114" s="79">
        <v>0</v>
      </c>
      <c r="P114" s="79">
        <v>1035.25155</v>
      </c>
      <c r="Q114" s="79">
        <v>0</v>
      </c>
      <c r="R114" s="79">
        <v>0</v>
      </c>
      <c r="S114" s="79">
        <v>0</v>
      </c>
      <c r="T114" s="79">
        <v>0</v>
      </c>
      <c r="U114" s="79">
        <v>0</v>
      </c>
      <c r="V114" s="79">
        <v>1035.25155</v>
      </c>
      <c r="W114" s="113"/>
    </row>
    <row r="115" spans="2:23" x14ac:dyDescent="0.2">
      <c r="B115" s="94">
        <v>4163</v>
      </c>
      <c r="C115" s="75" t="s">
        <v>132</v>
      </c>
      <c r="D115" s="79">
        <v>7350.44686</v>
      </c>
      <c r="E115" s="79">
        <v>0</v>
      </c>
      <c r="F115" s="79">
        <v>57.712350000000001</v>
      </c>
      <c r="G115" s="79">
        <v>0</v>
      </c>
      <c r="H115" s="79">
        <v>0</v>
      </c>
      <c r="I115" s="79">
        <v>30</v>
      </c>
      <c r="J115" s="79">
        <v>0</v>
      </c>
      <c r="K115" s="79">
        <v>0</v>
      </c>
      <c r="L115" s="79">
        <v>7438.1592099999998</v>
      </c>
      <c r="M115" s="79">
        <v>0</v>
      </c>
      <c r="N115" s="79">
        <v>0</v>
      </c>
      <c r="O115" s="79">
        <v>0</v>
      </c>
      <c r="P115" s="79">
        <v>1134.557</v>
      </c>
      <c r="Q115" s="79">
        <v>0</v>
      </c>
      <c r="R115" s="79">
        <v>0</v>
      </c>
      <c r="S115" s="79">
        <v>0</v>
      </c>
      <c r="T115" s="79">
        <v>0</v>
      </c>
      <c r="U115" s="79">
        <v>0</v>
      </c>
      <c r="V115" s="79">
        <v>1134.557</v>
      </c>
      <c r="W115" s="113"/>
    </row>
    <row r="116" spans="2:23" x14ac:dyDescent="0.2">
      <c r="B116" s="94">
        <v>4164</v>
      </c>
      <c r="C116" s="75" t="s">
        <v>133</v>
      </c>
      <c r="D116" s="79">
        <v>234.79374999999999</v>
      </c>
      <c r="E116" s="79">
        <v>0</v>
      </c>
      <c r="F116" s="79">
        <v>0</v>
      </c>
      <c r="G116" s="79">
        <v>0</v>
      </c>
      <c r="H116" s="79">
        <v>0</v>
      </c>
      <c r="I116" s="79">
        <v>0</v>
      </c>
      <c r="J116" s="79">
        <v>0</v>
      </c>
      <c r="K116" s="79">
        <v>0</v>
      </c>
      <c r="L116" s="79">
        <v>234.79374999999999</v>
      </c>
      <c r="M116" s="79">
        <v>0</v>
      </c>
      <c r="N116" s="79">
        <v>0</v>
      </c>
      <c r="O116" s="79">
        <v>0</v>
      </c>
      <c r="P116" s="79">
        <v>117.58884999999999</v>
      </c>
      <c r="Q116" s="79">
        <v>0</v>
      </c>
      <c r="R116" s="79">
        <v>0</v>
      </c>
      <c r="S116" s="79">
        <v>0</v>
      </c>
      <c r="T116" s="79">
        <v>0</v>
      </c>
      <c r="U116" s="79">
        <v>0</v>
      </c>
      <c r="V116" s="79">
        <v>117.58884999999999</v>
      </c>
      <c r="W116" s="113"/>
    </row>
    <row r="117" spans="2:23" x14ac:dyDescent="0.2">
      <c r="B117" s="94">
        <v>4165</v>
      </c>
      <c r="C117" s="75" t="s">
        <v>134</v>
      </c>
      <c r="D117" s="79">
        <v>3752.0485199999998</v>
      </c>
      <c r="E117" s="79">
        <v>0</v>
      </c>
      <c r="F117" s="79">
        <v>170.94045</v>
      </c>
      <c r="G117" s="79">
        <v>0</v>
      </c>
      <c r="H117" s="79">
        <v>0</v>
      </c>
      <c r="I117" s="79">
        <v>4.47295</v>
      </c>
      <c r="J117" s="79">
        <v>0</v>
      </c>
      <c r="K117" s="79">
        <v>0</v>
      </c>
      <c r="L117" s="79">
        <v>3927.4619200000002</v>
      </c>
      <c r="M117" s="79">
        <v>0</v>
      </c>
      <c r="N117" s="79">
        <v>0</v>
      </c>
      <c r="O117" s="79">
        <v>0</v>
      </c>
      <c r="P117" s="79">
        <v>1385.0797500000001</v>
      </c>
      <c r="Q117" s="79">
        <v>0</v>
      </c>
      <c r="R117" s="79">
        <v>0</v>
      </c>
      <c r="S117" s="79">
        <v>0</v>
      </c>
      <c r="T117" s="79">
        <v>0</v>
      </c>
      <c r="U117" s="79">
        <v>0</v>
      </c>
      <c r="V117" s="79">
        <v>1385.0797500000001</v>
      </c>
      <c r="W117" s="113"/>
    </row>
    <row r="118" spans="2:23" x14ac:dyDescent="0.2">
      <c r="B118" s="94">
        <v>4166</v>
      </c>
      <c r="C118" s="75" t="s">
        <v>135</v>
      </c>
      <c r="D118" s="79">
        <v>175.17865</v>
      </c>
      <c r="E118" s="79">
        <v>0</v>
      </c>
      <c r="F118" s="79">
        <v>0</v>
      </c>
      <c r="G118" s="79">
        <v>0</v>
      </c>
      <c r="H118" s="79">
        <v>0</v>
      </c>
      <c r="I118" s="79">
        <v>0</v>
      </c>
      <c r="J118" s="79">
        <v>0</v>
      </c>
      <c r="K118" s="79">
        <v>0</v>
      </c>
      <c r="L118" s="79">
        <v>175.17865</v>
      </c>
      <c r="M118" s="79">
        <v>0</v>
      </c>
      <c r="N118" s="79">
        <v>0</v>
      </c>
      <c r="O118" s="79">
        <v>0</v>
      </c>
      <c r="P118" s="79">
        <v>68.358000000000004</v>
      </c>
      <c r="Q118" s="79">
        <v>0</v>
      </c>
      <c r="R118" s="79">
        <v>0</v>
      </c>
      <c r="S118" s="79">
        <v>0</v>
      </c>
      <c r="T118" s="79">
        <v>0</v>
      </c>
      <c r="U118" s="79">
        <v>0</v>
      </c>
      <c r="V118" s="79">
        <v>68.358000000000004</v>
      </c>
      <c r="W118" s="113"/>
    </row>
    <row r="119" spans="2:23" x14ac:dyDescent="0.2">
      <c r="B119" s="94">
        <v>4167</v>
      </c>
      <c r="C119" s="75" t="s">
        <v>136</v>
      </c>
      <c r="D119" s="79">
        <v>26.284600000000001</v>
      </c>
      <c r="E119" s="79">
        <v>0</v>
      </c>
      <c r="F119" s="79">
        <v>2.5005000000000002</v>
      </c>
      <c r="G119" s="79">
        <v>0</v>
      </c>
      <c r="H119" s="79">
        <v>0</v>
      </c>
      <c r="I119" s="79">
        <v>26.112549999999999</v>
      </c>
      <c r="J119" s="79">
        <v>0</v>
      </c>
      <c r="K119" s="79">
        <v>0</v>
      </c>
      <c r="L119" s="79">
        <v>54.897649999999999</v>
      </c>
      <c r="M119" s="79">
        <v>0</v>
      </c>
      <c r="N119" s="79">
        <v>0</v>
      </c>
      <c r="O119" s="79">
        <v>0</v>
      </c>
      <c r="P119" s="79">
        <v>254.69475</v>
      </c>
      <c r="Q119" s="79">
        <v>0</v>
      </c>
      <c r="R119" s="79">
        <v>0</v>
      </c>
      <c r="S119" s="79">
        <v>0</v>
      </c>
      <c r="T119" s="79">
        <v>0</v>
      </c>
      <c r="U119" s="79">
        <v>0</v>
      </c>
      <c r="V119" s="79">
        <v>254.69475</v>
      </c>
      <c r="W119" s="113"/>
    </row>
    <row r="120" spans="2:23" x14ac:dyDescent="0.2">
      <c r="B120" s="94">
        <v>4169</v>
      </c>
      <c r="C120" s="75" t="s">
        <v>137</v>
      </c>
      <c r="D120" s="79">
        <v>2937.20595</v>
      </c>
      <c r="E120" s="79">
        <v>0</v>
      </c>
      <c r="F120" s="79">
        <v>96.316000000000003</v>
      </c>
      <c r="G120" s="79">
        <v>0</v>
      </c>
      <c r="H120" s="79">
        <v>0</v>
      </c>
      <c r="I120" s="79">
        <v>191.87164999999999</v>
      </c>
      <c r="J120" s="79">
        <v>0</v>
      </c>
      <c r="K120" s="79">
        <v>0</v>
      </c>
      <c r="L120" s="79">
        <v>3225.3935999999999</v>
      </c>
      <c r="M120" s="79">
        <v>0</v>
      </c>
      <c r="N120" s="79">
        <v>0</v>
      </c>
      <c r="O120" s="79">
        <v>0</v>
      </c>
      <c r="P120" s="79">
        <v>687.39305000000002</v>
      </c>
      <c r="Q120" s="79">
        <v>0</v>
      </c>
      <c r="R120" s="79">
        <v>0</v>
      </c>
      <c r="S120" s="79">
        <v>0</v>
      </c>
      <c r="T120" s="79">
        <v>0</v>
      </c>
      <c r="U120" s="79">
        <v>0</v>
      </c>
      <c r="V120" s="79">
        <v>687.39305000000002</v>
      </c>
      <c r="W120" s="113"/>
    </row>
    <row r="121" spans="2:23" x14ac:dyDescent="0.2">
      <c r="B121" s="94">
        <v>4170</v>
      </c>
      <c r="C121" s="75" t="s">
        <v>5</v>
      </c>
      <c r="D121" s="79">
        <v>5030.3988799999997</v>
      </c>
      <c r="E121" s="79">
        <v>0</v>
      </c>
      <c r="F121" s="79">
        <v>83.481920000000002</v>
      </c>
      <c r="G121" s="79">
        <v>0</v>
      </c>
      <c r="H121" s="79">
        <v>0</v>
      </c>
      <c r="I121" s="79">
        <v>941.9556</v>
      </c>
      <c r="J121" s="79">
        <v>0</v>
      </c>
      <c r="K121" s="79">
        <v>0</v>
      </c>
      <c r="L121" s="79">
        <v>6055.8364000000001</v>
      </c>
      <c r="M121" s="79">
        <v>0</v>
      </c>
      <c r="N121" s="79">
        <v>0</v>
      </c>
      <c r="O121" s="79">
        <v>0</v>
      </c>
      <c r="P121" s="79">
        <v>304.91750000000002</v>
      </c>
      <c r="Q121" s="79">
        <v>0</v>
      </c>
      <c r="R121" s="79">
        <v>0</v>
      </c>
      <c r="S121" s="79">
        <v>0</v>
      </c>
      <c r="T121" s="79">
        <v>0</v>
      </c>
      <c r="U121" s="79">
        <v>0</v>
      </c>
      <c r="V121" s="79">
        <v>304.91750000000002</v>
      </c>
      <c r="W121" s="113"/>
    </row>
    <row r="122" spans="2:23" x14ac:dyDescent="0.2">
      <c r="B122" s="94">
        <v>4184</v>
      </c>
      <c r="C122" s="75" t="s">
        <v>138</v>
      </c>
      <c r="D122" s="79">
        <v>385.12813</v>
      </c>
      <c r="E122" s="79">
        <v>0</v>
      </c>
      <c r="F122" s="79">
        <v>43.548450000000003</v>
      </c>
      <c r="G122" s="79">
        <v>0</v>
      </c>
      <c r="H122" s="79">
        <v>0</v>
      </c>
      <c r="I122" s="79">
        <v>0</v>
      </c>
      <c r="J122" s="79">
        <v>0</v>
      </c>
      <c r="K122" s="79">
        <v>0</v>
      </c>
      <c r="L122" s="79">
        <v>428.67658</v>
      </c>
      <c r="M122" s="79">
        <v>0</v>
      </c>
      <c r="N122" s="79">
        <v>0</v>
      </c>
      <c r="O122" s="79">
        <v>0</v>
      </c>
      <c r="P122" s="79">
        <v>219.50624999999999</v>
      </c>
      <c r="Q122" s="79">
        <v>0</v>
      </c>
      <c r="R122" s="79">
        <v>0</v>
      </c>
      <c r="S122" s="79">
        <v>0</v>
      </c>
      <c r="T122" s="79">
        <v>0</v>
      </c>
      <c r="U122" s="79">
        <v>0</v>
      </c>
      <c r="V122" s="79">
        <v>219.50624999999999</v>
      </c>
      <c r="W122" s="113"/>
    </row>
    <row r="123" spans="2:23" x14ac:dyDescent="0.2">
      <c r="B123" s="94">
        <v>4172</v>
      </c>
      <c r="C123" s="75" t="s">
        <v>263</v>
      </c>
      <c r="D123" s="79">
        <v>1150.8235400000001</v>
      </c>
      <c r="E123" s="79">
        <v>0</v>
      </c>
      <c r="F123" s="79">
        <v>73.544719999999998</v>
      </c>
      <c r="G123" s="79">
        <v>0</v>
      </c>
      <c r="H123" s="79">
        <v>0</v>
      </c>
      <c r="I123" s="79">
        <v>41.763019999999997</v>
      </c>
      <c r="J123" s="79">
        <v>0</v>
      </c>
      <c r="K123" s="79">
        <v>0</v>
      </c>
      <c r="L123" s="79">
        <v>1266.1312800000001</v>
      </c>
      <c r="M123" s="79">
        <v>0</v>
      </c>
      <c r="N123" s="79">
        <v>0</v>
      </c>
      <c r="O123" s="79">
        <v>0</v>
      </c>
      <c r="P123" s="79">
        <v>125.93801999999999</v>
      </c>
      <c r="Q123" s="79">
        <v>0</v>
      </c>
      <c r="R123" s="79">
        <v>0</v>
      </c>
      <c r="S123" s="79">
        <v>0</v>
      </c>
      <c r="T123" s="79">
        <v>0</v>
      </c>
      <c r="U123" s="79">
        <v>0</v>
      </c>
      <c r="V123" s="79">
        <v>125.93801999999999</v>
      </c>
      <c r="W123" s="113"/>
    </row>
    <row r="124" spans="2:23" x14ac:dyDescent="0.2">
      <c r="B124" s="94">
        <v>4173</v>
      </c>
      <c r="C124" s="75" t="s">
        <v>139</v>
      </c>
      <c r="D124" s="79">
        <v>297.80599000000001</v>
      </c>
      <c r="E124" s="79">
        <v>0</v>
      </c>
      <c r="F124" s="79">
        <v>0</v>
      </c>
      <c r="G124" s="79">
        <v>0</v>
      </c>
      <c r="H124" s="79">
        <v>0</v>
      </c>
      <c r="I124" s="79">
        <v>0</v>
      </c>
      <c r="J124" s="79">
        <v>0</v>
      </c>
      <c r="K124" s="79">
        <v>0</v>
      </c>
      <c r="L124" s="79">
        <v>297.80599000000001</v>
      </c>
      <c r="M124" s="79">
        <v>0</v>
      </c>
      <c r="N124" s="79">
        <v>0</v>
      </c>
      <c r="O124" s="79">
        <v>0</v>
      </c>
      <c r="P124" s="79">
        <v>156.17223000000001</v>
      </c>
      <c r="Q124" s="79">
        <v>0</v>
      </c>
      <c r="R124" s="79">
        <v>0</v>
      </c>
      <c r="S124" s="79">
        <v>0</v>
      </c>
      <c r="T124" s="79">
        <v>0</v>
      </c>
      <c r="U124" s="79">
        <v>0</v>
      </c>
      <c r="V124" s="79">
        <v>156.17223000000001</v>
      </c>
      <c r="W124" s="113"/>
    </row>
    <row r="125" spans="2:23" x14ac:dyDescent="0.2">
      <c r="B125" s="94">
        <v>4175</v>
      </c>
      <c r="C125" s="75" t="s">
        <v>140</v>
      </c>
      <c r="D125" s="79">
        <v>143.952</v>
      </c>
      <c r="E125" s="79">
        <v>0</v>
      </c>
      <c r="F125" s="79">
        <v>36.904499999999999</v>
      </c>
      <c r="G125" s="79">
        <v>0</v>
      </c>
      <c r="H125" s="79">
        <v>0</v>
      </c>
      <c r="I125" s="79">
        <v>6</v>
      </c>
      <c r="J125" s="79">
        <v>0</v>
      </c>
      <c r="K125" s="79">
        <v>0</v>
      </c>
      <c r="L125" s="79">
        <v>186.85650000000001</v>
      </c>
      <c r="M125" s="79">
        <v>0</v>
      </c>
      <c r="N125" s="79">
        <v>0</v>
      </c>
      <c r="O125" s="79">
        <v>0</v>
      </c>
      <c r="P125" s="79">
        <v>84.485600000000005</v>
      </c>
      <c r="Q125" s="79">
        <v>0</v>
      </c>
      <c r="R125" s="79">
        <v>0</v>
      </c>
      <c r="S125" s="79">
        <v>0</v>
      </c>
      <c r="T125" s="79">
        <v>0</v>
      </c>
      <c r="U125" s="79">
        <v>0</v>
      </c>
      <c r="V125" s="79">
        <v>84.485600000000005</v>
      </c>
      <c r="W125" s="113"/>
    </row>
    <row r="126" spans="2:23" x14ac:dyDescent="0.2">
      <c r="B126" s="94">
        <v>4176</v>
      </c>
      <c r="C126" s="75" t="s">
        <v>141</v>
      </c>
      <c r="D126" s="79">
        <v>43.667149999999999</v>
      </c>
      <c r="E126" s="79">
        <v>0</v>
      </c>
      <c r="F126" s="79">
        <v>21.7912</v>
      </c>
      <c r="G126" s="79">
        <v>0</v>
      </c>
      <c r="H126" s="79">
        <v>0</v>
      </c>
      <c r="I126" s="79">
        <v>102.05692999999999</v>
      </c>
      <c r="J126" s="79">
        <v>0</v>
      </c>
      <c r="K126" s="79">
        <v>0</v>
      </c>
      <c r="L126" s="79">
        <v>167.51527999999999</v>
      </c>
      <c r="M126" s="79">
        <v>0</v>
      </c>
      <c r="N126" s="79">
        <v>0</v>
      </c>
      <c r="O126" s="79">
        <v>0</v>
      </c>
      <c r="P126" s="79">
        <v>23.806999999999999</v>
      </c>
      <c r="Q126" s="79">
        <v>0</v>
      </c>
      <c r="R126" s="79">
        <v>0</v>
      </c>
      <c r="S126" s="79">
        <v>0</v>
      </c>
      <c r="T126" s="79">
        <v>0</v>
      </c>
      <c r="U126" s="79">
        <v>0</v>
      </c>
      <c r="V126" s="79">
        <v>23.806999999999999</v>
      </c>
      <c r="W126" s="113"/>
    </row>
    <row r="127" spans="2:23" x14ac:dyDescent="0.2">
      <c r="B127" s="94">
        <v>4177</v>
      </c>
      <c r="C127" s="75" t="s">
        <v>142</v>
      </c>
      <c r="D127" s="79">
        <v>313.91039999999998</v>
      </c>
      <c r="E127" s="79">
        <v>0</v>
      </c>
      <c r="F127" s="79">
        <v>0</v>
      </c>
      <c r="G127" s="79">
        <v>0</v>
      </c>
      <c r="H127" s="79">
        <v>0</v>
      </c>
      <c r="I127" s="79">
        <v>0</v>
      </c>
      <c r="J127" s="79">
        <v>0</v>
      </c>
      <c r="K127" s="79">
        <v>0</v>
      </c>
      <c r="L127" s="79">
        <v>313.91039999999998</v>
      </c>
      <c r="M127" s="79">
        <v>0</v>
      </c>
      <c r="N127" s="79">
        <v>0</v>
      </c>
      <c r="O127" s="79">
        <v>0</v>
      </c>
      <c r="P127" s="79">
        <v>339.56650000000002</v>
      </c>
      <c r="Q127" s="79">
        <v>0</v>
      </c>
      <c r="R127" s="79">
        <v>0</v>
      </c>
      <c r="S127" s="79">
        <v>0</v>
      </c>
      <c r="T127" s="79">
        <v>0</v>
      </c>
      <c r="U127" s="79">
        <v>0</v>
      </c>
      <c r="V127" s="79">
        <v>339.56650000000002</v>
      </c>
      <c r="W127" s="113"/>
    </row>
    <row r="128" spans="2:23" x14ac:dyDescent="0.2">
      <c r="B128" s="94">
        <v>4179</v>
      </c>
      <c r="C128" s="75" t="s">
        <v>143</v>
      </c>
      <c r="D128" s="79">
        <v>158.41157000000001</v>
      </c>
      <c r="E128" s="79">
        <v>0</v>
      </c>
      <c r="F128" s="79">
        <v>0</v>
      </c>
      <c r="G128" s="79">
        <v>0</v>
      </c>
      <c r="H128" s="79">
        <v>1.6</v>
      </c>
      <c r="I128" s="79">
        <v>92.656220000000005</v>
      </c>
      <c r="J128" s="79">
        <v>0</v>
      </c>
      <c r="K128" s="79">
        <v>0</v>
      </c>
      <c r="L128" s="79">
        <v>252.66779</v>
      </c>
      <c r="M128" s="79">
        <v>0</v>
      </c>
      <c r="N128" s="79">
        <v>0</v>
      </c>
      <c r="O128" s="79">
        <v>0</v>
      </c>
      <c r="P128" s="79">
        <v>67.123919999999998</v>
      </c>
      <c r="Q128" s="79">
        <v>0</v>
      </c>
      <c r="R128" s="79">
        <v>0</v>
      </c>
      <c r="S128" s="79">
        <v>0</v>
      </c>
      <c r="T128" s="79">
        <v>0</v>
      </c>
      <c r="U128" s="79">
        <v>0</v>
      </c>
      <c r="V128" s="79">
        <v>67.123919999999998</v>
      </c>
      <c r="W128" s="113"/>
    </row>
    <row r="129" spans="2:23" x14ac:dyDescent="0.2">
      <c r="B129" s="94">
        <v>4181</v>
      </c>
      <c r="C129" s="75" t="s">
        <v>144</v>
      </c>
      <c r="D129" s="79">
        <v>374.93597</v>
      </c>
      <c r="E129" s="79">
        <v>0</v>
      </c>
      <c r="F129" s="79">
        <v>6.9563499999999996</v>
      </c>
      <c r="G129" s="79">
        <v>0</v>
      </c>
      <c r="H129" s="79">
        <v>0</v>
      </c>
      <c r="I129" s="79">
        <v>100</v>
      </c>
      <c r="J129" s="79">
        <v>0</v>
      </c>
      <c r="K129" s="79">
        <v>0</v>
      </c>
      <c r="L129" s="79">
        <v>481.89231999999998</v>
      </c>
      <c r="M129" s="79">
        <v>0</v>
      </c>
      <c r="N129" s="79">
        <v>0</v>
      </c>
      <c r="O129" s="79">
        <v>0</v>
      </c>
      <c r="P129" s="79">
        <v>119.56838</v>
      </c>
      <c r="Q129" s="79">
        <v>0</v>
      </c>
      <c r="R129" s="79">
        <v>0</v>
      </c>
      <c r="S129" s="79">
        <v>0</v>
      </c>
      <c r="T129" s="79">
        <v>0</v>
      </c>
      <c r="U129" s="79">
        <v>0</v>
      </c>
      <c r="V129" s="79">
        <v>119.56838</v>
      </c>
      <c r="W129" s="113"/>
    </row>
    <row r="130" spans="2:23" x14ac:dyDescent="0.2">
      <c r="B130" s="94">
        <v>4182</v>
      </c>
      <c r="C130" s="75" t="s">
        <v>145</v>
      </c>
      <c r="D130" s="79">
        <v>63.896850000000001</v>
      </c>
      <c r="E130" s="79">
        <v>0</v>
      </c>
      <c r="F130" s="79">
        <v>0</v>
      </c>
      <c r="G130" s="79">
        <v>0</v>
      </c>
      <c r="H130" s="79">
        <v>0</v>
      </c>
      <c r="I130" s="79">
        <v>0</v>
      </c>
      <c r="J130" s="79">
        <v>0</v>
      </c>
      <c r="K130" s="79">
        <v>0</v>
      </c>
      <c r="L130" s="79">
        <v>63.896850000000001</v>
      </c>
      <c r="M130" s="79">
        <v>0</v>
      </c>
      <c r="N130" s="79">
        <v>0</v>
      </c>
      <c r="O130" s="79">
        <v>0</v>
      </c>
      <c r="P130" s="79">
        <v>8.0823599999999995</v>
      </c>
      <c r="Q130" s="79">
        <v>0</v>
      </c>
      <c r="R130" s="79">
        <v>0</v>
      </c>
      <c r="S130" s="79">
        <v>0</v>
      </c>
      <c r="T130" s="79">
        <v>0</v>
      </c>
      <c r="U130" s="79">
        <v>0</v>
      </c>
      <c r="V130" s="79">
        <v>8.0823599999999995</v>
      </c>
      <c r="W130" s="113"/>
    </row>
    <row r="131" spans="2:23" x14ac:dyDescent="0.2">
      <c r="B131" s="94">
        <v>4183</v>
      </c>
      <c r="C131" s="75" t="s">
        <v>146</v>
      </c>
      <c r="D131" s="79">
        <v>1428.0078799999999</v>
      </c>
      <c r="E131" s="79">
        <v>0</v>
      </c>
      <c r="F131" s="79">
        <v>22.820550000000001</v>
      </c>
      <c r="G131" s="79">
        <v>0</v>
      </c>
      <c r="H131" s="79">
        <v>1.92</v>
      </c>
      <c r="I131" s="79">
        <v>20.1084</v>
      </c>
      <c r="J131" s="79">
        <v>0</v>
      </c>
      <c r="K131" s="79">
        <v>0</v>
      </c>
      <c r="L131" s="79">
        <v>1472.8568299999999</v>
      </c>
      <c r="M131" s="79">
        <v>0</v>
      </c>
      <c r="N131" s="79">
        <v>0</v>
      </c>
      <c r="O131" s="79">
        <v>0</v>
      </c>
      <c r="P131" s="79">
        <v>322.93723999999997</v>
      </c>
      <c r="Q131" s="79">
        <v>0</v>
      </c>
      <c r="R131" s="79">
        <v>0</v>
      </c>
      <c r="S131" s="79">
        <v>0</v>
      </c>
      <c r="T131" s="79">
        <v>0</v>
      </c>
      <c r="U131" s="79">
        <v>0</v>
      </c>
      <c r="V131" s="79">
        <v>322.93723999999997</v>
      </c>
      <c r="W131" s="113"/>
    </row>
    <row r="132" spans="2:23" s="113" customFormat="1" x14ac:dyDescent="0.2">
      <c r="B132" s="97">
        <v>4219</v>
      </c>
      <c r="C132" s="114" t="s">
        <v>147</v>
      </c>
      <c r="D132" s="82">
        <v>30815.076799999999</v>
      </c>
      <c r="E132" s="82">
        <v>0</v>
      </c>
      <c r="F132" s="82">
        <v>2013.2593099999999</v>
      </c>
      <c r="G132" s="82">
        <v>0</v>
      </c>
      <c r="H132" s="82">
        <v>0</v>
      </c>
      <c r="I132" s="82">
        <v>4584.3448399999997</v>
      </c>
      <c r="J132" s="82">
        <v>0</v>
      </c>
      <c r="K132" s="82">
        <v>0</v>
      </c>
      <c r="L132" s="82">
        <v>37412.680950000002</v>
      </c>
      <c r="M132" s="82">
        <v>2791.9064400000002</v>
      </c>
      <c r="N132" s="82">
        <v>0</v>
      </c>
      <c r="O132" s="82">
        <v>0</v>
      </c>
      <c r="P132" s="82">
        <v>12499.1896</v>
      </c>
      <c r="Q132" s="82">
        <v>500</v>
      </c>
      <c r="R132" s="82">
        <v>0</v>
      </c>
      <c r="S132" s="82">
        <v>108.47074000000001</v>
      </c>
      <c r="T132" s="82">
        <v>0</v>
      </c>
      <c r="U132" s="82">
        <v>0</v>
      </c>
      <c r="V132" s="82">
        <v>15899.566779999999</v>
      </c>
    </row>
    <row r="133" spans="2:23" x14ac:dyDescent="0.2">
      <c r="B133" s="94">
        <v>4191</v>
      </c>
      <c r="C133" s="75" t="s">
        <v>148</v>
      </c>
      <c r="D133" s="79">
        <v>1116.1676</v>
      </c>
      <c r="E133" s="79">
        <v>0</v>
      </c>
      <c r="F133" s="79">
        <v>0</v>
      </c>
      <c r="G133" s="79">
        <v>0</v>
      </c>
      <c r="H133" s="79">
        <v>0</v>
      </c>
      <c r="I133" s="79">
        <v>0</v>
      </c>
      <c r="J133" s="79">
        <v>0</v>
      </c>
      <c r="K133" s="79">
        <v>0</v>
      </c>
      <c r="L133" s="79">
        <v>1116.1676</v>
      </c>
      <c r="M133" s="79">
        <v>0</v>
      </c>
      <c r="N133" s="79">
        <v>0</v>
      </c>
      <c r="O133" s="79">
        <v>0</v>
      </c>
      <c r="P133" s="79">
        <v>195.38050000000001</v>
      </c>
      <c r="Q133" s="79">
        <v>0</v>
      </c>
      <c r="R133" s="79">
        <v>0</v>
      </c>
      <c r="S133" s="79">
        <v>0</v>
      </c>
      <c r="T133" s="79">
        <v>0</v>
      </c>
      <c r="U133" s="79">
        <v>0</v>
      </c>
      <c r="V133" s="79">
        <v>195.38050000000001</v>
      </c>
      <c r="W133" s="113"/>
    </row>
    <row r="134" spans="2:23" x14ac:dyDescent="0.2">
      <c r="B134" s="94">
        <v>4192</v>
      </c>
      <c r="C134" s="75" t="s">
        <v>149</v>
      </c>
      <c r="D134" s="79">
        <v>507.35410000000002</v>
      </c>
      <c r="E134" s="79">
        <v>0</v>
      </c>
      <c r="F134" s="79">
        <v>3.6352500000000001</v>
      </c>
      <c r="G134" s="79">
        <v>0</v>
      </c>
      <c r="H134" s="79">
        <v>0</v>
      </c>
      <c r="I134" s="79">
        <v>398.21055000000001</v>
      </c>
      <c r="J134" s="79">
        <v>0</v>
      </c>
      <c r="K134" s="79">
        <v>0</v>
      </c>
      <c r="L134" s="79">
        <v>909.19989999999996</v>
      </c>
      <c r="M134" s="79">
        <v>0</v>
      </c>
      <c r="N134" s="79">
        <v>0</v>
      </c>
      <c r="O134" s="79">
        <v>0</v>
      </c>
      <c r="P134" s="79">
        <v>279.88684999999998</v>
      </c>
      <c r="Q134" s="79">
        <v>0</v>
      </c>
      <c r="R134" s="79">
        <v>0</v>
      </c>
      <c r="S134" s="79">
        <v>30.52844</v>
      </c>
      <c r="T134" s="79">
        <v>0</v>
      </c>
      <c r="U134" s="79">
        <v>0</v>
      </c>
      <c r="V134" s="79">
        <v>310.41529000000003</v>
      </c>
      <c r="W134" s="113"/>
    </row>
    <row r="135" spans="2:23" x14ac:dyDescent="0.2">
      <c r="B135" s="94">
        <v>4193</v>
      </c>
      <c r="C135" s="75" t="s">
        <v>150</v>
      </c>
      <c r="D135" s="79">
        <v>426.82184999999998</v>
      </c>
      <c r="E135" s="79">
        <v>0</v>
      </c>
      <c r="F135" s="79">
        <v>43.691600000000001</v>
      </c>
      <c r="G135" s="79">
        <v>0</v>
      </c>
      <c r="H135" s="79">
        <v>0</v>
      </c>
      <c r="I135" s="79">
        <v>62.395899999999997</v>
      </c>
      <c r="J135" s="79">
        <v>0</v>
      </c>
      <c r="K135" s="79">
        <v>0</v>
      </c>
      <c r="L135" s="79">
        <v>532.90935000000002</v>
      </c>
      <c r="M135" s="79">
        <v>0</v>
      </c>
      <c r="N135" s="79">
        <v>0</v>
      </c>
      <c r="O135" s="79">
        <v>0</v>
      </c>
      <c r="P135" s="79">
        <v>49.292450000000002</v>
      </c>
      <c r="Q135" s="79">
        <v>0</v>
      </c>
      <c r="R135" s="79">
        <v>0</v>
      </c>
      <c r="S135" s="79">
        <v>0</v>
      </c>
      <c r="T135" s="79">
        <v>0</v>
      </c>
      <c r="U135" s="79">
        <v>0</v>
      </c>
      <c r="V135" s="79">
        <v>49.292450000000002</v>
      </c>
      <c r="W135" s="113"/>
    </row>
    <row r="136" spans="2:23" x14ac:dyDescent="0.2">
      <c r="B136" s="94">
        <v>4194</v>
      </c>
      <c r="C136" s="75" t="s">
        <v>151</v>
      </c>
      <c r="D136" s="79">
        <v>366.50810000000001</v>
      </c>
      <c r="E136" s="79">
        <v>0</v>
      </c>
      <c r="F136" s="79">
        <v>21.644950000000001</v>
      </c>
      <c r="G136" s="79">
        <v>0</v>
      </c>
      <c r="H136" s="79">
        <v>0</v>
      </c>
      <c r="I136" s="79">
        <v>0</v>
      </c>
      <c r="J136" s="79">
        <v>0</v>
      </c>
      <c r="K136" s="79">
        <v>0</v>
      </c>
      <c r="L136" s="79">
        <v>388.15305000000001</v>
      </c>
      <c r="M136" s="79">
        <v>0</v>
      </c>
      <c r="N136" s="79">
        <v>0</v>
      </c>
      <c r="O136" s="79">
        <v>0</v>
      </c>
      <c r="P136" s="79">
        <v>72.147499999999994</v>
      </c>
      <c r="Q136" s="79">
        <v>0</v>
      </c>
      <c r="R136" s="79">
        <v>0</v>
      </c>
      <c r="S136" s="79">
        <v>0</v>
      </c>
      <c r="T136" s="79">
        <v>0</v>
      </c>
      <c r="U136" s="79">
        <v>0</v>
      </c>
      <c r="V136" s="79">
        <v>72.147499999999994</v>
      </c>
      <c r="W136" s="113"/>
    </row>
    <row r="137" spans="2:23" x14ac:dyDescent="0.2">
      <c r="B137" s="94">
        <v>4195</v>
      </c>
      <c r="C137" s="75" t="s">
        <v>152</v>
      </c>
      <c r="D137" s="79">
        <v>432.54534999999998</v>
      </c>
      <c r="E137" s="79">
        <v>0</v>
      </c>
      <c r="F137" s="79">
        <v>42.176600000000001</v>
      </c>
      <c r="G137" s="79">
        <v>0</v>
      </c>
      <c r="H137" s="79">
        <v>0</v>
      </c>
      <c r="I137" s="79">
        <v>0</v>
      </c>
      <c r="J137" s="79">
        <v>0</v>
      </c>
      <c r="K137" s="79">
        <v>0</v>
      </c>
      <c r="L137" s="79">
        <v>474.72194999999999</v>
      </c>
      <c r="M137" s="79">
        <v>0</v>
      </c>
      <c r="N137" s="79">
        <v>0</v>
      </c>
      <c r="O137" s="79">
        <v>0</v>
      </c>
      <c r="P137" s="79">
        <v>278.88274999999999</v>
      </c>
      <c r="Q137" s="79">
        <v>0</v>
      </c>
      <c r="R137" s="79">
        <v>0</v>
      </c>
      <c r="S137" s="79">
        <v>0</v>
      </c>
      <c r="T137" s="79">
        <v>0</v>
      </c>
      <c r="U137" s="79">
        <v>0</v>
      </c>
      <c r="V137" s="79">
        <v>278.88274999999999</v>
      </c>
      <c r="W137" s="113"/>
    </row>
    <row r="138" spans="2:23" x14ac:dyDescent="0.2">
      <c r="B138" s="94">
        <v>4196</v>
      </c>
      <c r="C138" s="75" t="s">
        <v>153</v>
      </c>
      <c r="D138" s="79">
        <v>99.513199999999998</v>
      </c>
      <c r="E138" s="79">
        <v>0</v>
      </c>
      <c r="F138" s="79">
        <v>73.948700000000002</v>
      </c>
      <c r="G138" s="79">
        <v>0</v>
      </c>
      <c r="H138" s="79">
        <v>0</v>
      </c>
      <c r="I138" s="79">
        <v>68.925089999999997</v>
      </c>
      <c r="J138" s="79">
        <v>0</v>
      </c>
      <c r="K138" s="79">
        <v>0</v>
      </c>
      <c r="L138" s="79">
        <v>242.38699</v>
      </c>
      <c r="M138" s="79">
        <v>0</v>
      </c>
      <c r="N138" s="79">
        <v>0</v>
      </c>
      <c r="O138" s="79">
        <v>0</v>
      </c>
      <c r="P138" s="79">
        <v>485.45339999999999</v>
      </c>
      <c r="Q138" s="79">
        <v>0</v>
      </c>
      <c r="R138" s="79">
        <v>0</v>
      </c>
      <c r="S138" s="79">
        <v>0</v>
      </c>
      <c r="T138" s="79">
        <v>0</v>
      </c>
      <c r="U138" s="79">
        <v>0</v>
      </c>
      <c r="V138" s="79">
        <v>485.45339999999999</v>
      </c>
      <c r="W138" s="113"/>
    </row>
    <row r="139" spans="2:23" x14ac:dyDescent="0.2">
      <c r="B139" s="94">
        <v>4197</v>
      </c>
      <c r="C139" s="75" t="s">
        <v>154</v>
      </c>
      <c r="D139" s="79">
        <v>243.10400000000001</v>
      </c>
      <c r="E139" s="79">
        <v>0</v>
      </c>
      <c r="F139" s="79">
        <v>11.249549999999999</v>
      </c>
      <c r="G139" s="79">
        <v>0</v>
      </c>
      <c r="H139" s="79">
        <v>0</v>
      </c>
      <c r="I139" s="79">
        <v>1658.7</v>
      </c>
      <c r="J139" s="79">
        <v>0</v>
      </c>
      <c r="K139" s="79">
        <v>0</v>
      </c>
      <c r="L139" s="79">
        <v>1913.0535500000001</v>
      </c>
      <c r="M139" s="79">
        <v>17.786439999999999</v>
      </c>
      <c r="N139" s="79">
        <v>0</v>
      </c>
      <c r="O139" s="79">
        <v>0</v>
      </c>
      <c r="P139" s="79">
        <v>140.45189999999999</v>
      </c>
      <c r="Q139" s="79">
        <v>0</v>
      </c>
      <c r="R139" s="79">
        <v>0</v>
      </c>
      <c r="S139" s="79">
        <v>0</v>
      </c>
      <c r="T139" s="79">
        <v>0</v>
      </c>
      <c r="U139" s="79">
        <v>0</v>
      </c>
      <c r="V139" s="79">
        <v>158.23833999999999</v>
      </c>
      <c r="W139" s="113"/>
    </row>
    <row r="140" spans="2:23" x14ac:dyDescent="0.2">
      <c r="B140" s="94">
        <v>4198</v>
      </c>
      <c r="C140" s="75" t="s">
        <v>155</v>
      </c>
      <c r="D140" s="79">
        <v>541.96029999999996</v>
      </c>
      <c r="E140" s="79">
        <v>0</v>
      </c>
      <c r="F140" s="79">
        <v>19.230149999999998</v>
      </c>
      <c r="G140" s="79">
        <v>0</v>
      </c>
      <c r="H140" s="79">
        <v>0</v>
      </c>
      <c r="I140" s="79">
        <v>102.49215</v>
      </c>
      <c r="J140" s="79">
        <v>0</v>
      </c>
      <c r="K140" s="79">
        <v>0</v>
      </c>
      <c r="L140" s="79">
        <v>663.68259999999998</v>
      </c>
      <c r="M140" s="79">
        <v>1E-3</v>
      </c>
      <c r="N140" s="79">
        <v>0</v>
      </c>
      <c r="O140" s="79">
        <v>0</v>
      </c>
      <c r="P140" s="79">
        <v>195.45949999999999</v>
      </c>
      <c r="Q140" s="79">
        <v>0</v>
      </c>
      <c r="R140" s="79">
        <v>0</v>
      </c>
      <c r="S140" s="79">
        <v>0</v>
      </c>
      <c r="T140" s="79">
        <v>0</v>
      </c>
      <c r="U140" s="79">
        <v>0</v>
      </c>
      <c r="V140" s="79">
        <v>195.4605</v>
      </c>
      <c r="W140" s="113"/>
    </row>
    <row r="141" spans="2:23" x14ac:dyDescent="0.2">
      <c r="B141" s="94">
        <v>4199</v>
      </c>
      <c r="C141" s="75" t="s">
        <v>264</v>
      </c>
      <c r="D141" s="79">
        <v>1371.6093000000001</v>
      </c>
      <c r="E141" s="79">
        <v>0</v>
      </c>
      <c r="F141" s="79">
        <v>10.168699999999999</v>
      </c>
      <c r="G141" s="79">
        <v>0</v>
      </c>
      <c r="H141" s="79">
        <v>0</v>
      </c>
      <c r="I141" s="79">
        <v>49.469549999999998</v>
      </c>
      <c r="J141" s="79">
        <v>0</v>
      </c>
      <c r="K141" s="79">
        <v>0</v>
      </c>
      <c r="L141" s="79">
        <v>1431.24755</v>
      </c>
      <c r="M141" s="79">
        <v>1579.684</v>
      </c>
      <c r="N141" s="79">
        <v>0</v>
      </c>
      <c r="O141" s="79">
        <v>0</v>
      </c>
      <c r="P141" s="79">
        <v>1488.5454500000001</v>
      </c>
      <c r="Q141" s="79">
        <v>0</v>
      </c>
      <c r="R141" s="79">
        <v>0</v>
      </c>
      <c r="S141" s="79">
        <v>0</v>
      </c>
      <c r="T141" s="79">
        <v>0</v>
      </c>
      <c r="U141" s="79">
        <v>0</v>
      </c>
      <c r="V141" s="79">
        <v>3068.2294499999998</v>
      </c>
      <c r="W141" s="113"/>
    </row>
    <row r="142" spans="2:23" x14ac:dyDescent="0.2">
      <c r="B142" s="94">
        <v>4200</v>
      </c>
      <c r="C142" s="75" t="s">
        <v>156</v>
      </c>
      <c r="D142" s="79">
        <v>1675.2296799999999</v>
      </c>
      <c r="E142" s="79">
        <v>0</v>
      </c>
      <c r="F142" s="79">
        <v>0</v>
      </c>
      <c r="G142" s="79">
        <v>0</v>
      </c>
      <c r="H142" s="79">
        <v>0</v>
      </c>
      <c r="I142" s="79">
        <v>-111.788</v>
      </c>
      <c r="J142" s="79">
        <v>0</v>
      </c>
      <c r="K142" s="79">
        <v>0</v>
      </c>
      <c r="L142" s="79">
        <v>1563.4416799999999</v>
      </c>
      <c r="M142" s="79">
        <v>74.680000000000007</v>
      </c>
      <c r="N142" s="79">
        <v>0</v>
      </c>
      <c r="O142" s="79">
        <v>0</v>
      </c>
      <c r="P142" s="79">
        <v>203.88990000000001</v>
      </c>
      <c r="Q142" s="79">
        <v>0</v>
      </c>
      <c r="R142" s="79">
        <v>0</v>
      </c>
      <c r="S142" s="79">
        <v>0</v>
      </c>
      <c r="T142" s="79">
        <v>0</v>
      </c>
      <c r="U142" s="79">
        <v>0</v>
      </c>
      <c r="V142" s="79">
        <v>278.56990000000002</v>
      </c>
      <c r="W142" s="113"/>
    </row>
    <row r="143" spans="2:23" x14ac:dyDescent="0.2">
      <c r="B143" s="94">
        <v>4201</v>
      </c>
      <c r="C143" s="75" t="s">
        <v>6</v>
      </c>
      <c r="D143" s="79">
        <v>1797.19065</v>
      </c>
      <c r="E143" s="79">
        <v>0</v>
      </c>
      <c r="F143" s="79">
        <v>554.8107</v>
      </c>
      <c r="G143" s="79">
        <v>0</v>
      </c>
      <c r="H143" s="79">
        <v>0</v>
      </c>
      <c r="I143" s="79">
        <v>825.85739999999998</v>
      </c>
      <c r="J143" s="79">
        <v>0</v>
      </c>
      <c r="K143" s="79">
        <v>0</v>
      </c>
      <c r="L143" s="79">
        <v>3177.8587499999999</v>
      </c>
      <c r="M143" s="79">
        <v>138.80000000000001</v>
      </c>
      <c r="N143" s="79">
        <v>0</v>
      </c>
      <c r="O143" s="79">
        <v>0</v>
      </c>
      <c r="P143" s="79">
        <v>239.27244999999999</v>
      </c>
      <c r="Q143" s="79">
        <v>0</v>
      </c>
      <c r="R143" s="79">
        <v>0</v>
      </c>
      <c r="S143" s="79">
        <v>0</v>
      </c>
      <c r="T143" s="79">
        <v>0</v>
      </c>
      <c r="U143" s="79">
        <v>0</v>
      </c>
      <c r="V143" s="79">
        <v>378.07245</v>
      </c>
      <c r="W143" s="113"/>
    </row>
    <row r="144" spans="2:23" x14ac:dyDescent="0.2">
      <c r="B144" s="94">
        <v>4202</v>
      </c>
      <c r="C144" s="75" t="s">
        <v>157</v>
      </c>
      <c r="D144" s="79">
        <v>1905.626</v>
      </c>
      <c r="E144" s="79">
        <v>0</v>
      </c>
      <c r="F144" s="79">
        <v>22.787500000000001</v>
      </c>
      <c r="G144" s="79">
        <v>0</v>
      </c>
      <c r="H144" s="79">
        <v>0</v>
      </c>
      <c r="I144" s="79">
        <v>104.3288</v>
      </c>
      <c r="J144" s="79">
        <v>0</v>
      </c>
      <c r="K144" s="79">
        <v>0</v>
      </c>
      <c r="L144" s="79">
        <v>2032.7422999999999</v>
      </c>
      <c r="M144" s="79">
        <v>0</v>
      </c>
      <c r="N144" s="79">
        <v>0</v>
      </c>
      <c r="O144" s="79">
        <v>0</v>
      </c>
      <c r="P144" s="79">
        <v>1215.9536499999999</v>
      </c>
      <c r="Q144" s="79">
        <v>0</v>
      </c>
      <c r="R144" s="79">
        <v>0</v>
      </c>
      <c r="S144" s="79">
        <v>0</v>
      </c>
      <c r="T144" s="79">
        <v>0</v>
      </c>
      <c r="U144" s="79">
        <v>0</v>
      </c>
      <c r="V144" s="79">
        <v>1215.9536499999999</v>
      </c>
      <c r="W144" s="113"/>
    </row>
    <row r="145" spans="2:23" x14ac:dyDescent="0.2">
      <c r="B145" s="94">
        <v>4203</v>
      </c>
      <c r="C145" s="75" t="s">
        <v>158</v>
      </c>
      <c r="D145" s="79">
        <v>954.24334999999996</v>
      </c>
      <c r="E145" s="79">
        <v>0</v>
      </c>
      <c r="F145" s="79">
        <v>295.92939999999999</v>
      </c>
      <c r="G145" s="79">
        <v>0</v>
      </c>
      <c r="H145" s="79">
        <v>0</v>
      </c>
      <c r="I145" s="79">
        <v>22.45975</v>
      </c>
      <c r="J145" s="79">
        <v>0</v>
      </c>
      <c r="K145" s="79">
        <v>0</v>
      </c>
      <c r="L145" s="79">
        <v>1272.6324999999999</v>
      </c>
      <c r="M145" s="79">
        <v>0</v>
      </c>
      <c r="N145" s="79">
        <v>0</v>
      </c>
      <c r="O145" s="79">
        <v>0</v>
      </c>
      <c r="P145" s="79">
        <v>285.23325</v>
      </c>
      <c r="Q145" s="79">
        <v>0</v>
      </c>
      <c r="R145" s="79">
        <v>0</v>
      </c>
      <c r="S145" s="79">
        <v>0</v>
      </c>
      <c r="T145" s="79">
        <v>0</v>
      </c>
      <c r="U145" s="79">
        <v>0</v>
      </c>
      <c r="V145" s="79">
        <v>285.23325</v>
      </c>
      <c r="W145" s="113"/>
    </row>
    <row r="146" spans="2:23" x14ac:dyDescent="0.2">
      <c r="B146" s="94">
        <v>4204</v>
      </c>
      <c r="C146" s="75" t="s">
        <v>159</v>
      </c>
      <c r="D146" s="79">
        <v>574.81494999999995</v>
      </c>
      <c r="E146" s="79">
        <v>0</v>
      </c>
      <c r="F146" s="79">
        <v>376.40730000000002</v>
      </c>
      <c r="G146" s="79">
        <v>0</v>
      </c>
      <c r="H146" s="79">
        <v>0</v>
      </c>
      <c r="I146" s="79">
        <v>-270.66090000000003</v>
      </c>
      <c r="J146" s="79">
        <v>0</v>
      </c>
      <c r="K146" s="79">
        <v>0</v>
      </c>
      <c r="L146" s="79">
        <v>680.56134999999995</v>
      </c>
      <c r="M146" s="79">
        <v>0</v>
      </c>
      <c r="N146" s="79">
        <v>0</v>
      </c>
      <c r="O146" s="79">
        <v>0</v>
      </c>
      <c r="P146" s="79">
        <v>330.04275000000001</v>
      </c>
      <c r="Q146" s="79">
        <v>0</v>
      </c>
      <c r="R146" s="79">
        <v>0</v>
      </c>
      <c r="S146" s="79">
        <v>0</v>
      </c>
      <c r="T146" s="79">
        <v>0</v>
      </c>
      <c r="U146" s="79">
        <v>0</v>
      </c>
      <c r="V146" s="79">
        <v>330.04275000000001</v>
      </c>
      <c r="W146" s="113"/>
    </row>
    <row r="147" spans="2:23" x14ac:dyDescent="0.2">
      <c r="B147" s="94">
        <v>4205</v>
      </c>
      <c r="C147" s="75" t="s">
        <v>160</v>
      </c>
      <c r="D147" s="79">
        <v>1399.8959500000001</v>
      </c>
      <c r="E147" s="79">
        <v>0</v>
      </c>
      <c r="F147" s="79">
        <v>0</v>
      </c>
      <c r="G147" s="79">
        <v>0</v>
      </c>
      <c r="H147" s="79">
        <v>0</v>
      </c>
      <c r="I147" s="79">
        <v>160.87375</v>
      </c>
      <c r="J147" s="79">
        <v>0</v>
      </c>
      <c r="K147" s="79">
        <v>0</v>
      </c>
      <c r="L147" s="79">
        <v>1560.7697000000001</v>
      </c>
      <c r="M147" s="79">
        <v>414.71640000000002</v>
      </c>
      <c r="N147" s="79">
        <v>0</v>
      </c>
      <c r="O147" s="79">
        <v>0</v>
      </c>
      <c r="P147" s="79">
        <v>114.88195</v>
      </c>
      <c r="Q147" s="79">
        <v>0</v>
      </c>
      <c r="R147" s="79">
        <v>0</v>
      </c>
      <c r="S147" s="79">
        <v>0</v>
      </c>
      <c r="T147" s="79">
        <v>0</v>
      </c>
      <c r="U147" s="79">
        <v>0</v>
      </c>
      <c r="V147" s="79">
        <v>529.59834999999998</v>
      </c>
      <c r="W147" s="113"/>
    </row>
    <row r="148" spans="2:23" x14ac:dyDescent="0.2">
      <c r="B148" s="94">
        <v>4206</v>
      </c>
      <c r="C148" s="75" t="s">
        <v>161</v>
      </c>
      <c r="D148" s="79">
        <v>3402.4747299999999</v>
      </c>
      <c r="E148" s="79">
        <v>0</v>
      </c>
      <c r="F148" s="79">
        <v>214.36735999999999</v>
      </c>
      <c r="G148" s="79">
        <v>0</v>
      </c>
      <c r="H148" s="79">
        <v>0</v>
      </c>
      <c r="I148" s="79">
        <v>0</v>
      </c>
      <c r="J148" s="79">
        <v>0</v>
      </c>
      <c r="K148" s="79">
        <v>0</v>
      </c>
      <c r="L148" s="79">
        <v>3616.8420900000001</v>
      </c>
      <c r="M148" s="79">
        <v>0</v>
      </c>
      <c r="N148" s="79">
        <v>0</v>
      </c>
      <c r="O148" s="79">
        <v>0</v>
      </c>
      <c r="P148" s="79">
        <v>1941.68245</v>
      </c>
      <c r="Q148" s="79">
        <v>0</v>
      </c>
      <c r="R148" s="79">
        <v>0</v>
      </c>
      <c r="S148" s="79">
        <v>0</v>
      </c>
      <c r="T148" s="79">
        <v>0</v>
      </c>
      <c r="U148" s="79">
        <v>0</v>
      </c>
      <c r="V148" s="79">
        <v>1941.68245</v>
      </c>
      <c r="W148" s="113"/>
    </row>
    <row r="149" spans="2:23" x14ac:dyDescent="0.2">
      <c r="B149" s="94">
        <v>4207</v>
      </c>
      <c r="C149" s="75" t="s">
        <v>162</v>
      </c>
      <c r="D149" s="79">
        <v>1510.34907</v>
      </c>
      <c r="E149" s="79">
        <v>0</v>
      </c>
      <c r="F149" s="79">
        <v>95.82</v>
      </c>
      <c r="G149" s="79">
        <v>0</v>
      </c>
      <c r="H149" s="79">
        <v>0</v>
      </c>
      <c r="I149" s="79">
        <v>946.45</v>
      </c>
      <c r="J149" s="79">
        <v>0</v>
      </c>
      <c r="K149" s="79">
        <v>0</v>
      </c>
      <c r="L149" s="79">
        <v>2552.6190700000002</v>
      </c>
      <c r="M149" s="79">
        <v>0</v>
      </c>
      <c r="N149" s="79">
        <v>0</v>
      </c>
      <c r="O149" s="79">
        <v>0</v>
      </c>
      <c r="P149" s="79">
        <v>295.39875000000001</v>
      </c>
      <c r="Q149" s="79">
        <v>0</v>
      </c>
      <c r="R149" s="79">
        <v>0</v>
      </c>
      <c r="S149" s="79">
        <v>0</v>
      </c>
      <c r="T149" s="79">
        <v>0</v>
      </c>
      <c r="U149" s="79">
        <v>0</v>
      </c>
      <c r="V149" s="79">
        <v>295.39875000000001</v>
      </c>
      <c r="W149" s="113"/>
    </row>
    <row r="150" spans="2:23" x14ac:dyDescent="0.2">
      <c r="B150" s="94">
        <v>4208</v>
      </c>
      <c r="C150" s="75" t="s">
        <v>163</v>
      </c>
      <c r="D150" s="79">
        <v>2011.0473500000001</v>
      </c>
      <c r="E150" s="79">
        <v>0</v>
      </c>
      <c r="F150" s="79">
        <v>58.529400000000003</v>
      </c>
      <c r="G150" s="79">
        <v>0</v>
      </c>
      <c r="H150" s="79">
        <v>0</v>
      </c>
      <c r="I150" s="79">
        <v>472.76639999999998</v>
      </c>
      <c r="J150" s="79">
        <v>0</v>
      </c>
      <c r="K150" s="79">
        <v>0</v>
      </c>
      <c r="L150" s="79">
        <v>2542.3431500000002</v>
      </c>
      <c r="M150" s="79">
        <v>564.08860000000004</v>
      </c>
      <c r="N150" s="79">
        <v>0</v>
      </c>
      <c r="O150" s="79">
        <v>0</v>
      </c>
      <c r="P150" s="79">
        <v>1163.6528000000001</v>
      </c>
      <c r="Q150" s="79">
        <v>0</v>
      </c>
      <c r="R150" s="79">
        <v>0</v>
      </c>
      <c r="S150" s="79">
        <v>77.942300000000003</v>
      </c>
      <c r="T150" s="79">
        <v>0</v>
      </c>
      <c r="U150" s="79">
        <v>0</v>
      </c>
      <c r="V150" s="79">
        <v>1805.6837</v>
      </c>
      <c r="W150" s="113"/>
    </row>
    <row r="151" spans="2:23" x14ac:dyDescent="0.2">
      <c r="B151" s="94">
        <v>4209</v>
      </c>
      <c r="C151" s="75" t="s">
        <v>164</v>
      </c>
      <c r="D151" s="79">
        <v>7509.7764399999996</v>
      </c>
      <c r="E151" s="79">
        <v>0</v>
      </c>
      <c r="F151" s="79">
        <v>149.89709999999999</v>
      </c>
      <c r="G151" s="79">
        <v>0</v>
      </c>
      <c r="H151" s="79">
        <v>0</v>
      </c>
      <c r="I151" s="79">
        <v>27.683900000000001</v>
      </c>
      <c r="J151" s="79">
        <v>0</v>
      </c>
      <c r="K151" s="79">
        <v>0</v>
      </c>
      <c r="L151" s="79">
        <v>7687.3574399999998</v>
      </c>
      <c r="M151" s="79">
        <v>2.15</v>
      </c>
      <c r="N151" s="79">
        <v>0</v>
      </c>
      <c r="O151" s="79">
        <v>0</v>
      </c>
      <c r="P151" s="79">
        <v>473.69794999999999</v>
      </c>
      <c r="Q151" s="79">
        <v>500</v>
      </c>
      <c r="R151" s="79">
        <v>0</v>
      </c>
      <c r="S151" s="79">
        <v>0</v>
      </c>
      <c r="T151" s="79">
        <v>0</v>
      </c>
      <c r="U151" s="79">
        <v>0</v>
      </c>
      <c r="V151" s="79">
        <v>975.84794999999997</v>
      </c>
      <c r="W151" s="113"/>
    </row>
    <row r="152" spans="2:23" x14ac:dyDescent="0.2">
      <c r="B152" s="94">
        <v>4210</v>
      </c>
      <c r="C152" s="75" t="s">
        <v>165</v>
      </c>
      <c r="D152" s="79">
        <v>2968.84483</v>
      </c>
      <c r="E152" s="79">
        <v>0</v>
      </c>
      <c r="F152" s="79">
        <v>18.965050000000002</v>
      </c>
      <c r="G152" s="79">
        <v>0</v>
      </c>
      <c r="H152" s="79">
        <v>0</v>
      </c>
      <c r="I152" s="79">
        <v>66.180499999999995</v>
      </c>
      <c r="J152" s="79">
        <v>0</v>
      </c>
      <c r="K152" s="79">
        <v>0</v>
      </c>
      <c r="L152" s="79">
        <v>3053.9903800000002</v>
      </c>
      <c r="M152" s="79">
        <v>0</v>
      </c>
      <c r="N152" s="79">
        <v>0</v>
      </c>
      <c r="O152" s="79">
        <v>0</v>
      </c>
      <c r="P152" s="79">
        <v>3049.9834000000001</v>
      </c>
      <c r="Q152" s="79">
        <v>0</v>
      </c>
      <c r="R152" s="79">
        <v>0</v>
      </c>
      <c r="S152" s="79">
        <v>0</v>
      </c>
      <c r="T152" s="79">
        <v>0</v>
      </c>
      <c r="U152" s="79">
        <v>0</v>
      </c>
      <c r="V152" s="79">
        <v>3049.9834000000001</v>
      </c>
      <c r="W152" s="113"/>
    </row>
    <row r="153" spans="2:23" s="113" customFormat="1" x14ac:dyDescent="0.2">
      <c r="B153" s="97">
        <v>4249</v>
      </c>
      <c r="C153" s="114" t="s">
        <v>166</v>
      </c>
      <c r="D153" s="82">
        <v>11063.443380000001</v>
      </c>
      <c r="E153" s="82">
        <v>0</v>
      </c>
      <c r="F153" s="82">
        <v>502.96785</v>
      </c>
      <c r="G153" s="82">
        <v>0</v>
      </c>
      <c r="H153" s="82">
        <v>0</v>
      </c>
      <c r="I153" s="82">
        <v>4898.4867400000003</v>
      </c>
      <c r="J153" s="82">
        <v>0</v>
      </c>
      <c r="K153" s="82">
        <v>0</v>
      </c>
      <c r="L153" s="82">
        <v>16464.897970000002</v>
      </c>
      <c r="M153" s="82">
        <v>110.12649999999999</v>
      </c>
      <c r="N153" s="82">
        <v>0</v>
      </c>
      <c r="O153" s="82">
        <v>0</v>
      </c>
      <c r="P153" s="82">
        <v>5967.3805400000001</v>
      </c>
      <c r="Q153" s="82">
        <v>0</v>
      </c>
      <c r="R153" s="82">
        <v>0</v>
      </c>
      <c r="S153" s="82">
        <v>0</v>
      </c>
      <c r="T153" s="82">
        <v>0</v>
      </c>
      <c r="U153" s="82">
        <v>0</v>
      </c>
      <c r="V153" s="82">
        <v>6077.5070400000004</v>
      </c>
    </row>
    <row r="154" spans="2:23" x14ac:dyDescent="0.2">
      <c r="B154" s="94">
        <v>4221</v>
      </c>
      <c r="C154" s="75" t="s">
        <v>167</v>
      </c>
      <c r="D154" s="79">
        <v>280.58350000000002</v>
      </c>
      <c r="E154" s="79">
        <v>0</v>
      </c>
      <c r="F154" s="79">
        <v>1.7463</v>
      </c>
      <c r="G154" s="79">
        <v>0</v>
      </c>
      <c r="H154" s="79">
        <v>0</v>
      </c>
      <c r="I154" s="79">
        <v>78.120850000000004</v>
      </c>
      <c r="J154" s="79">
        <v>0</v>
      </c>
      <c r="K154" s="79">
        <v>0</v>
      </c>
      <c r="L154" s="79">
        <v>360.45065</v>
      </c>
      <c r="M154" s="79">
        <v>0</v>
      </c>
      <c r="N154" s="79">
        <v>0</v>
      </c>
      <c r="O154" s="79">
        <v>0</v>
      </c>
      <c r="P154" s="79">
        <v>18.845199999999998</v>
      </c>
      <c r="Q154" s="79">
        <v>0</v>
      </c>
      <c r="R154" s="79">
        <v>0</v>
      </c>
      <c r="S154" s="79">
        <v>0</v>
      </c>
      <c r="T154" s="79">
        <v>0</v>
      </c>
      <c r="U154" s="79">
        <v>0</v>
      </c>
      <c r="V154" s="79">
        <v>18.845199999999998</v>
      </c>
      <c r="W154" s="113"/>
    </row>
    <row r="155" spans="2:23" x14ac:dyDescent="0.2">
      <c r="B155" s="94">
        <v>4222</v>
      </c>
      <c r="C155" s="75" t="s">
        <v>168</v>
      </c>
      <c r="D155" s="79">
        <v>190.66725</v>
      </c>
      <c r="E155" s="79">
        <v>0</v>
      </c>
      <c r="F155" s="79">
        <v>54.1312</v>
      </c>
      <c r="G155" s="79">
        <v>0</v>
      </c>
      <c r="H155" s="79">
        <v>0</v>
      </c>
      <c r="I155" s="79">
        <v>619.67904999999996</v>
      </c>
      <c r="J155" s="79">
        <v>0</v>
      </c>
      <c r="K155" s="79">
        <v>0</v>
      </c>
      <c r="L155" s="79">
        <v>864.47749999999996</v>
      </c>
      <c r="M155" s="79">
        <v>0</v>
      </c>
      <c r="N155" s="79">
        <v>0</v>
      </c>
      <c r="O155" s="79">
        <v>0</v>
      </c>
      <c r="P155" s="79">
        <v>195.0352</v>
      </c>
      <c r="Q155" s="79">
        <v>0</v>
      </c>
      <c r="R155" s="79">
        <v>0</v>
      </c>
      <c r="S155" s="79">
        <v>0</v>
      </c>
      <c r="T155" s="79">
        <v>0</v>
      </c>
      <c r="U155" s="79">
        <v>0</v>
      </c>
      <c r="V155" s="79">
        <v>195.0352</v>
      </c>
      <c r="W155" s="113"/>
    </row>
    <row r="156" spans="2:23" x14ac:dyDescent="0.2">
      <c r="B156" s="94">
        <v>4223</v>
      </c>
      <c r="C156" s="75" t="s">
        <v>169</v>
      </c>
      <c r="D156" s="79">
        <v>77.182850000000002</v>
      </c>
      <c r="E156" s="79">
        <v>0</v>
      </c>
      <c r="F156" s="79">
        <v>63.564549999999997</v>
      </c>
      <c r="G156" s="79">
        <v>0</v>
      </c>
      <c r="H156" s="79">
        <v>0</v>
      </c>
      <c r="I156" s="79">
        <v>0</v>
      </c>
      <c r="J156" s="79">
        <v>0</v>
      </c>
      <c r="K156" s="79">
        <v>0</v>
      </c>
      <c r="L156" s="79">
        <v>140.7474</v>
      </c>
      <c r="M156" s="79">
        <v>0</v>
      </c>
      <c r="N156" s="79">
        <v>0</v>
      </c>
      <c r="O156" s="79">
        <v>0</v>
      </c>
      <c r="P156" s="79">
        <v>136.10415</v>
      </c>
      <c r="Q156" s="79">
        <v>0</v>
      </c>
      <c r="R156" s="79">
        <v>0</v>
      </c>
      <c r="S156" s="79">
        <v>0</v>
      </c>
      <c r="T156" s="79">
        <v>0</v>
      </c>
      <c r="U156" s="79">
        <v>0</v>
      </c>
      <c r="V156" s="79">
        <v>136.10415</v>
      </c>
      <c r="W156" s="113"/>
    </row>
    <row r="157" spans="2:23" x14ac:dyDescent="0.2">
      <c r="B157" s="94">
        <v>4224</v>
      </c>
      <c r="C157" s="75" t="s">
        <v>170</v>
      </c>
      <c r="D157" s="79">
        <v>493.90525000000002</v>
      </c>
      <c r="E157" s="79">
        <v>0</v>
      </c>
      <c r="F157" s="79">
        <v>18.582899999999999</v>
      </c>
      <c r="G157" s="79">
        <v>0</v>
      </c>
      <c r="H157" s="79">
        <v>0</v>
      </c>
      <c r="I157" s="79">
        <v>44.396000000000001</v>
      </c>
      <c r="J157" s="79">
        <v>0</v>
      </c>
      <c r="K157" s="79">
        <v>0</v>
      </c>
      <c r="L157" s="79">
        <v>556.88414999999998</v>
      </c>
      <c r="M157" s="79">
        <v>0</v>
      </c>
      <c r="N157" s="79">
        <v>0</v>
      </c>
      <c r="O157" s="79">
        <v>0</v>
      </c>
      <c r="P157" s="79">
        <v>577.03985</v>
      </c>
      <c r="Q157" s="79">
        <v>0</v>
      </c>
      <c r="R157" s="79">
        <v>0</v>
      </c>
      <c r="S157" s="79">
        <v>0</v>
      </c>
      <c r="T157" s="79">
        <v>0</v>
      </c>
      <c r="U157" s="79">
        <v>0</v>
      </c>
      <c r="V157" s="79">
        <v>577.03985</v>
      </c>
      <c r="W157" s="113"/>
    </row>
    <row r="158" spans="2:23" x14ac:dyDescent="0.2">
      <c r="B158" s="94">
        <v>4226</v>
      </c>
      <c r="C158" s="75" t="s">
        <v>171</v>
      </c>
      <c r="D158" s="79">
        <v>131.87360000000001</v>
      </c>
      <c r="E158" s="79">
        <v>0</v>
      </c>
      <c r="F158" s="79">
        <v>36.436</v>
      </c>
      <c r="G158" s="79">
        <v>0</v>
      </c>
      <c r="H158" s="79">
        <v>0</v>
      </c>
      <c r="I158" s="79">
        <v>30.070350000000001</v>
      </c>
      <c r="J158" s="79">
        <v>0</v>
      </c>
      <c r="K158" s="79">
        <v>0</v>
      </c>
      <c r="L158" s="79">
        <v>198.37995000000001</v>
      </c>
      <c r="M158" s="79">
        <v>0</v>
      </c>
      <c r="N158" s="79">
        <v>0</v>
      </c>
      <c r="O158" s="79">
        <v>0</v>
      </c>
      <c r="P158" s="79">
        <v>63.971449999999997</v>
      </c>
      <c r="Q158" s="79">
        <v>0</v>
      </c>
      <c r="R158" s="79">
        <v>0</v>
      </c>
      <c r="S158" s="79">
        <v>0</v>
      </c>
      <c r="T158" s="79">
        <v>0</v>
      </c>
      <c r="U158" s="79">
        <v>0</v>
      </c>
      <c r="V158" s="79">
        <v>63.971449999999997</v>
      </c>
      <c r="W158" s="113"/>
    </row>
    <row r="159" spans="2:23" x14ac:dyDescent="0.2">
      <c r="B159" s="94">
        <v>4227</v>
      </c>
      <c r="C159" s="75" t="s">
        <v>172</v>
      </c>
      <c r="D159" s="79">
        <v>618.93010000000004</v>
      </c>
      <c r="E159" s="79">
        <v>0</v>
      </c>
      <c r="F159" s="79">
        <v>83.55735</v>
      </c>
      <c r="G159" s="79">
        <v>0</v>
      </c>
      <c r="H159" s="79">
        <v>0</v>
      </c>
      <c r="I159" s="79">
        <v>144.51255</v>
      </c>
      <c r="J159" s="79">
        <v>0</v>
      </c>
      <c r="K159" s="79">
        <v>0</v>
      </c>
      <c r="L159" s="79">
        <v>847</v>
      </c>
      <c r="M159" s="79">
        <v>0</v>
      </c>
      <c r="N159" s="79">
        <v>0</v>
      </c>
      <c r="O159" s="79">
        <v>0</v>
      </c>
      <c r="P159" s="79">
        <v>123.1262</v>
      </c>
      <c r="Q159" s="79">
        <v>0</v>
      </c>
      <c r="R159" s="79">
        <v>0</v>
      </c>
      <c r="S159" s="79">
        <v>0</v>
      </c>
      <c r="T159" s="79">
        <v>0</v>
      </c>
      <c r="U159" s="79">
        <v>0</v>
      </c>
      <c r="V159" s="79">
        <v>123.1262</v>
      </c>
      <c r="W159" s="113"/>
    </row>
    <row r="160" spans="2:23" x14ac:dyDescent="0.2">
      <c r="B160" s="94">
        <v>4228</v>
      </c>
      <c r="C160" s="75" t="s">
        <v>173</v>
      </c>
      <c r="D160" s="79">
        <v>1192.8969500000001</v>
      </c>
      <c r="E160" s="79">
        <v>0</v>
      </c>
      <c r="F160" s="79">
        <v>51.576300000000003</v>
      </c>
      <c r="G160" s="79">
        <v>0</v>
      </c>
      <c r="H160" s="79">
        <v>0</v>
      </c>
      <c r="I160" s="79">
        <v>124.64834999999999</v>
      </c>
      <c r="J160" s="79">
        <v>0</v>
      </c>
      <c r="K160" s="79">
        <v>0</v>
      </c>
      <c r="L160" s="79">
        <v>1369.1215999999999</v>
      </c>
      <c r="M160" s="79">
        <v>1E-3</v>
      </c>
      <c r="N160" s="79">
        <v>0</v>
      </c>
      <c r="O160" s="79">
        <v>0</v>
      </c>
      <c r="P160" s="79">
        <v>295.66820000000001</v>
      </c>
      <c r="Q160" s="79">
        <v>0</v>
      </c>
      <c r="R160" s="79">
        <v>0</v>
      </c>
      <c r="S160" s="79">
        <v>0</v>
      </c>
      <c r="T160" s="79">
        <v>0</v>
      </c>
      <c r="U160" s="79">
        <v>0</v>
      </c>
      <c r="V160" s="79">
        <v>295.66919999999999</v>
      </c>
      <c r="W160" s="113"/>
    </row>
    <row r="161" spans="2:23" x14ac:dyDescent="0.2">
      <c r="B161" s="94">
        <v>4229</v>
      </c>
      <c r="C161" s="75" t="s">
        <v>174</v>
      </c>
      <c r="D161" s="79">
        <v>409.83785</v>
      </c>
      <c r="E161" s="79">
        <v>0</v>
      </c>
      <c r="F161" s="79">
        <v>0</v>
      </c>
      <c r="G161" s="79">
        <v>0</v>
      </c>
      <c r="H161" s="79">
        <v>0</v>
      </c>
      <c r="I161" s="79">
        <v>40.089700000000001</v>
      </c>
      <c r="J161" s="79">
        <v>0</v>
      </c>
      <c r="K161" s="79">
        <v>0</v>
      </c>
      <c r="L161" s="79">
        <v>449.92755</v>
      </c>
      <c r="M161" s="79">
        <v>0</v>
      </c>
      <c r="N161" s="79">
        <v>0</v>
      </c>
      <c r="O161" s="79">
        <v>0</v>
      </c>
      <c r="P161" s="79">
        <v>97.057500000000005</v>
      </c>
      <c r="Q161" s="79">
        <v>0</v>
      </c>
      <c r="R161" s="79">
        <v>0</v>
      </c>
      <c r="S161" s="79">
        <v>0</v>
      </c>
      <c r="T161" s="79">
        <v>0</v>
      </c>
      <c r="U161" s="79">
        <v>0</v>
      </c>
      <c r="V161" s="79">
        <v>97.057500000000005</v>
      </c>
      <c r="W161" s="113"/>
    </row>
    <row r="162" spans="2:23" x14ac:dyDescent="0.2">
      <c r="B162" s="94">
        <v>4230</v>
      </c>
      <c r="C162" s="75" t="s">
        <v>175</v>
      </c>
      <c r="D162" s="79">
        <v>96.446389999999994</v>
      </c>
      <c r="E162" s="79">
        <v>0</v>
      </c>
      <c r="F162" s="79">
        <v>23.305250000000001</v>
      </c>
      <c r="G162" s="79">
        <v>0</v>
      </c>
      <c r="H162" s="79">
        <v>0</v>
      </c>
      <c r="I162" s="79">
        <v>152.33324999999999</v>
      </c>
      <c r="J162" s="79">
        <v>0</v>
      </c>
      <c r="K162" s="79">
        <v>0</v>
      </c>
      <c r="L162" s="79">
        <v>272.08488999999997</v>
      </c>
      <c r="M162" s="79">
        <v>0</v>
      </c>
      <c r="N162" s="79">
        <v>0</v>
      </c>
      <c r="O162" s="79">
        <v>0</v>
      </c>
      <c r="P162" s="79">
        <v>112.12235</v>
      </c>
      <c r="Q162" s="79">
        <v>0</v>
      </c>
      <c r="R162" s="79">
        <v>0</v>
      </c>
      <c r="S162" s="79">
        <v>0</v>
      </c>
      <c r="T162" s="79">
        <v>0</v>
      </c>
      <c r="U162" s="79">
        <v>0</v>
      </c>
      <c r="V162" s="79">
        <v>112.12235</v>
      </c>
      <c r="W162" s="113"/>
    </row>
    <row r="163" spans="2:23" x14ac:dyDescent="0.2">
      <c r="B163" s="94">
        <v>4231</v>
      </c>
      <c r="C163" s="75" t="s">
        <v>176</v>
      </c>
      <c r="D163" s="79">
        <v>357.37619999999998</v>
      </c>
      <c r="E163" s="79">
        <v>0</v>
      </c>
      <c r="F163" s="79">
        <v>13.8254</v>
      </c>
      <c r="G163" s="79">
        <v>0</v>
      </c>
      <c r="H163" s="79">
        <v>0</v>
      </c>
      <c r="I163" s="79">
        <v>0</v>
      </c>
      <c r="J163" s="79">
        <v>0</v>
      </c>
      <c r="K163" s="79">
        <v>0</v>
      </c>
      <c r="L163" s="79">
        <v>371.20159999999998</v>
      </c>
      <c r="M163" s="79">
        <v>0</v>
      </c>
      <c r="N163" s="79">
        <v>0</v>
      </c>
      <c r="O163" s="79">
        <v>0</v>
      </c>
      <c r="P163" s="79">
        <v>261.98444999999998</v>
      </c>
      <c r="Q163" s="79">
        <v>0</v>
      </c>
      <c r="R163" s="79">
        <v>0</v>
      </c>
      <c r="S163" s="79">
        <v>0</v>
      </c>
      <c r="T163" s="79">
        <v>0</v>
      </c>
      <c r="U163" s="79">
        <v>0</v>
      </c>
      <c r="V163" s="79">
        <v>261.98444999999998</v>
      </c>
      <c r="W163" s="113"/>
    </row>
    <row r="164" spans="2:23" x14ac:dyDescent="0.2">
      <c r="B164" s="94">
        <v>4232</v>
      </c>
      <c r="C164" s="75" t="s">
        <v>177</v>
      </c>
      <c r="D164" s="79">
        <v>11.7232</v>
      </c>
      <c r="E164" s="79">
        <v>0</v>
      </c>
      <c r="F164" s="79">
        <v>0</v>
      </c>
      <c r="G164" s="79">
        <v>0</v>
      </c>
      <c r="H164" s="79">
        <v>0</v>
      </c>
      <c r="I164" s="79">
        <v>5.1607000000000003</v>
      </c>
      <c r="J164" s="79">
        <v>0</v>
      </c>
      <c r="K164" s="79">
        <v>0</v>
      </c>
      <c r="L164" s="79">
        <v>16.883900000000001</v>
      </c>
      <c r="M164" s="79">
        <v>0</v>
      </c>
      <c r="N164" s="79">
        <v>0</v>
      </c>
      <c r="O164" s="79">
        <v>0</v>
      </c>
      <c r="P164" s="79">
        <v>63.599550000000001</v>
      </c>
      <c r="Q164" s="79">
        <v>0</v>
      </c>
      <c r="R164" s="79">
        <v>0</v>
      </c>
      <c r="S164" s="79">
        <v>0</v>
      </c>
      <c r="T164" s="79">
        <v>0</v>
      </c>
      <c r="U164" s="79">
        <v>0</v>
      </c>
      <c r="V164" s="79">
        <v>63.599550000000001</v>
      </c>
      <c r="W164" s="113"/>
    </row>
    <row r="165" spans="2:23" x14ac:dyDescent="0.2">
      <c r="B165" s="94">
        <v>4233</v>
      </c>
      <c r="C165" s="75" t="s">
        <v>178</v>
      </c>
      <c r="D165" s="79">
        <v>269.22086000000002</v>
      </c>
      <c r="E165" s="79">
        <v>0</v>
      </c>
      <c r="F165" s="79">
        <v>48.612749999999998</v>
      </c>
      <c r="G165" s="79">
        <v>0</v>
      </c>
      <c r="H165" s="79">
        <v>0</v>
      </c>
      <c r="I165" s="79">
        <v>17.369800000000001</v>
      </c>
      <c r="J165" s="79">
        <v>0</v>
      </c>
      <c r="K165" s="79">
        <v>0</v>
      </c>
      <c r="L165" s="79">
        <v>335.20341000000002</v>
      </c>
      <c r="M165" s="79">
        <v>0</v>
      </c>
      <c r="N165" s="79">
        <v>0</v>
      </c>
      <c r="O165" s="79">
        <v>0</v>
      </c>
      <c r="P165" s="79">
        <v>168.5196</v>
      </c>
      <c r="Q165" s="79">
        <v>0</v>
      </c>
      <c r="R165" s="79">
        <v>0</v>
      </c>
      <c r="S165" s="79">
        <v>0</v>
      </c>
      <c r="T165" s="79">
        <v>0</v>
      </c>
      <c r="U165" s="79">
        <v>0</v>
      </c>
      <c r="V165" s="79">
        <v>168.5196</v>
      </c>
      <c r="W165" s="113"/>
    </row>
    <row r="166" spans="2:23" x14ac:dyDescent="0.2">
      <c r="B166" s="94">
        <v>4234</v>
      </c>
      <c r="C166" s="75" t="s">
        <v>179</v>
      </c>
      <c r="D166" s="79">
        <v>726.56669999999997</v>
      </c>
      <c r="E166" s="79">
        <v>0</v>
      </c>
      <c r="F166" s="79">
        <v>37.92445</v>
      </c>
      <c r="G166" s="79">
        <v>0</v>
      </c>
      <c r="H166" s="79">
        <v>0</v>
      </c>
      <c r="I166" s="79">
        <v>205.35565</v>
      </c>
      <c r="J166" s="79">
        <v>0</v>
      </c>
      <c r="K166" s="79">
        <v>0</v>
      </c>
      <c r="L166" s="79">
        <v>969.84680000000003</v>
      </c>
      <c r="M166" s="79">
        <v>0</v>
      </c>
      <c r="N166" s="79">
        <v>0</v>
      </c>
      <c r="O166" s="79">
        <v>0</v>
      </c>
      <c r="P166" s="79">
        <v>437.97719999999998</v>
      </c>
      <c r="Q166" s="79">
        <v>0</v>
      </c>
      <c r="R166" s="79">
        <v>0</v>
      </c>
      <c r="S166" s="79">
        <v>0</v>
      </c>
      <c r="T166" s="79">
        <v>0</v>
      </c>
      <c r="U166" s="79">
        <v>0</v>
      </c>
      <c r="V166" s="79">
        <v>437.97719999999998</v>
      </c>
      <c r="W166" s="113"/>
    </row>
    <row r="167" spans="2:23" x14ac:dyDescent="0.2">
      <c r="B167" s="94">
        <v>4235</v>
      </c>
      <c r="C167" s="75" t="s">
        <v>180</v>
      </c>
      <c r="D167" s="79">
        <v>187.9375</v>
      </c>
      <c r="E167" s="79">
        <v>0</v>
      </c>
      <c r="F167" s="79">
        <v>0.82020000000000004</v>
      </c>
      <c r="G167" s="79">
        <v>0</v>
      </c>
      <c r="H167" s="79">
        <v>0</v>
      </c>
      <c r="I167" s="79">
        <v>0</v>
      </c>
      <c r="J167" s="79">
        <v>0</v>
      </c>
      <c r="K167" s="79">
        <v>0</v>
      </c>
      <c r="L167" s="79">
        <v>188.7577</v>
      </c>
      <c r="M167" s="79">
        <v>0</v>
      </c>
      <c r="N167" s="79">
        <v>0</v>
      </c>
      <c r="O167" s="79">
        <v>0</v>
      </c>
      <c r="P167" s="79">
        <v>57.387</v>
      </c>
      <c r="Q167" s="79">
        <v>0</v>
      </c>
      <c r="R167" s="79">
        <v>0</v>
      </c>
      <c r="S167" s="79">
        <v>0</v>
      </c>
      <c r="T167" s="79">
        <v>0</v>
      </c>
      <c r="U167" s="79">
        <v>0</v>
      </c>
      <c r="V167" s="79">
        <v>57.387</v>
      </c>
      <c r="W167" s="113"/>
    </row>
    <row r="168" spans="2:23" x14ac:dyDescent="0.2">
      <c r="B168" s="94">
        <v>4236</v>
      </c>
      <c r="C168" s="75" t="s">
        <v>265</v>
      </c>
      <c r="D168" s="79">
        <v>2212.2808799999998</v>
      </c>
      <c r="E168" s="79">
        <v>0</v>
      </c>
      <c r="F168" s="79">
        <v>13.4948</v>
      </c>
      <c r="G168" s="79">
        <v>0</v>
      </c>
      <c r="H168" s="79">
        <v>0</v>
      </c>
      <c r="I168" s="79">
        <v>789.51810999999998</v>
      </c>
      <c r="J168" s="79">
        <v>0</v>
      </c>
      <c r="K168" s="79">
        <v>0</v>
      </c>
      <c r="L168" s="79">
        <v>3015.2937900000002</v>
      </c>
      <c r="M168" s="79">
        <v>0</v>
      </c>
      <c r="N168" s="79">
        <v>0</v>
      </c>
      <c r="O168" s="79">
        <v>0</v>
      </c>
      <c r="P168" s="79">
        <v>1048.78169</v>
      </c>
      <c r="Q168" s="79">
        <v>0</v>
      </c>
      <c r="R168" s="79">
        <v>0</v>
      </c>
      <c r="S168" s="79">
        <v>0</v>
      </c>
      <c r="T168" s="79">
        <v>0</v>
      </c>
      <c r="U168" s="79">
        <v>0</v>
      </c>
      <c r="V168" s="79">
        <v>1048.78169</v>
      </c>
      <c r="W168" s="113"/>
    </row>
    <row r="169" spans="2:23" x14ac:dyDescent="0.2">
      <c r="B169" s="94">
        <v>4237</v>
      </c>
      <c r="C169" s="75" t="s">
        <v>181</v>
      </c>
      <c r="D169" s="79">
        <v>1087.8632500000001</v>
      </c>
      <c r="E169" s="79">
        <v>0</v>
      </c>
      <c r="F169" s="79">
        <v>55.3904</v>
      </c>
      <c r="G169" s="79">
        <v>0</v>
      </c>
      <c r="H169" s="79">
        <v>0</v>
      </c>
      <c r="I169" s="79">
        <v>0</v>
      </c>
      <c r="J169" s="79">
        <v>0</v>
      </c>
      <c r="K169" s="79">
        <v>0</v>
      </c>
      <c r="L169" s="79">
        <v>1143.2536500000001</v>
      </c>
      <c r="M169" s="79">
        <v>0</v>
      </c>
      <c r="N169" s="79">
        <v>0</v>
      </c>
      <c r="O169" s="79">
        <v>0</v>
      </c>
      <c r="P169" s="79">
        <v>32.023449999999997</v>
      </c>
      <c r="Q169" s="79">
        <v>0</v>
      </c>
      <c r="R169" s="79">
        <v>0</v>
      </c>
      <c r="S169" s="79">
        <v>0</v>
      </c>
      <c r="T169" s="79">
        <v>0</v>
      </c>
      <c r="U169" s="79">
        <v>0</v>
      </c>
      <c r="V169" s="79">
        <v>32.023449999999997</v>
      </c>
      <c r="W169" s="113"/>
    </row>
    <row r="170" spans="2:23" x14ac:dyDescent="0.2">
      <c r="B170" s="94">
        <v>4238</v>
      </c>
      <c r="C170" s="75" t="s">
        <v>182</v>
      </c>
      <c r="D170" s="79">
        <v>0</v>
      </c>
      <c r="E170" s="79">
        <v>0</v>
      </c>
      <c r="F170" s="79">
        <v>0</v>
      </c>
      <c r="G170" s="79">
        <v>0</v>
      </c>
      <c r="H170" s="79">
        <v>0</v>
      </c>
      <c r="I170" s="79">
        <v>-1.79742</v>
      </c>
      <c r="J170" s="79">
        <v>0</v>
      </c>
      <c r="K170" s="79">
        <v>0</v>
      </c>
      <c r="L170" s="79">
        <v>-1.79742</v>
      </c>
      <c r="M170" s="79">
        <v>0</v>
      </c>
      <c r="N170" s="79">
        <v>0</v>
      </c>
      <c r="O170" s="79">
        <v>0</v>
      </c>
      <c r="P170" s="79">
        <v>-3.3445</v>
      </c>
      <c r="Q170" s="79">
        <v>0</v>
      </c>
      <c r="R170" s="79">
        <v>0</v>
      </c>
      <c r="S170" s="79">
        <v>0</v>
      </c>
      <c r="T170" s="79">
        <v>0</v>
      </c>
      <c r="U170" s="79">
        <v>0</v>
      </c>
      <c r="V170" s="79">
        <v>-3.3445</v>
      </c>
      <c r="W170" s="113"/>
    </row>
    <row r="171" spans="2:23" x14ac:dyDescent="0.2">
      <c r="B171" s="94">
        <v>4239</v>
      </c>
      <c r="C171" s="75" t="s">
        <v>183</v>
      </c>
      <c r="D171" s="79">
        <v>2296.8341</v>
      </c>
      <c r="E171" s="79">
        <v>0</v>
      </c>
      <c r="F171" s="79">
        <v>0</v>
      </c>
      <c r="G171" s="79">
        <v>0</v>
      </c>
      <c r="H171" s="79">
        <v>0</v>
      </c>
      <c r="I171" s="79">
        <v>2647.1876999999999</v>
      </c>
      <c r="J171" s="79">
        <v>0</v>
      </c>
      <c r="K171" s="79">
        <v>0</v>
      </c>
      <c r="L171" s="79">
        <v>4944.0218000000004</v>
      </c>
      <c r="M171" s="79">
        <v>110.1255</v>
      </c>
      <c r="N171" s="79">
        <v>0</v>
      </c>
      <c r="O171" s="79">
        <v>0</v>
      </c>
      <c r="P171" s="79">
        <v>1986.63525</v>
      </c>
      <c r="Q171" s="79">
        <v>0</v>
      </c>
      <c r="R171" s="79">
        <v>0</v>
      </c>
      <c r="S171" s="79">
        <v>0</v>
      </c>
      <c r="T171" s="79">
        <v>0</v>
      </c>
      <c r="U171" s="79">
        <v>0</v>
      </c>
      <c r="V171" s="79">
        <v>2096.7607499999999</v>
      </c>
      <c r="W171" s="113"/>
    </row>
    <row r="172" spans="2:23" x14ac:dyDescent="0.2">
      <c r="B172" s="94">
        <v>4240</v>
      </c>
      <c r="C172" s="75" t="s">
        <v>184</v>
      </c>
      <c r="D172" s="79">
        <v>421.31695000000002</v>
      </c>
      <c r="E172" s="79">
        <v>0</v>
      </c>
      <c r="F172" s="79">
        <v>0</v>
      </c>
      <c r="G172" s="79">
        <v>0</v>
      </c>
      <c r="H172" s="79">
        <v>0</v>
      </c>
      <c r="I172" s="79">
        <v>1.8421000000000001</v>
      </c>
      <c r="J172" s="79">
        <v>0</v>
      </c>
      <c r="K172" s="79">
        <v>0</v>
      </c>
      <c r="L172" s="79">
        <v>423.15904999999998</v>
      </c>
      <c r="M172" s="79">
        <v>0</v>
      </c>
      <c r="N172" s="79">
        <v>0</v>
      </c>
      <c r="O172" s="79">
        <v>0</v>
      </c>
      <c r="P172" s="79">
        <v>294.84674999999999</v>
      </c>
      <c r="Q172" s="79">
        <v>0</v>
      </c>
      <c r="R172" s="79">
        <v>0</v>
      </c>
      <c r="S172" s="79">
        <v>0</v>
      </c>
      <c r="T172" s="79">
        <v>0</v>
      </c>
      <c r="U172" s="79">
        <v>0</v>
      </c>
      <c r="V172" s="79">
        <v>294.84674999999999</v>
      </c>
      <c r="W172" s="113"/>
    </row>
    <row r="173" spans="2:23" s="113" customFormat="1" x14ac:dyDescent="0.2">
      <c r="B173" s="97">
        <v>4269</v>
      </c>
      <c r="C173" s="114" t="s">
        <v>185</v>
      </c>
      <c r="D173" s="82">
        <v>37216.736830000002</v>
      </c>
      <c r="E173" s="82">
        <v>0</v>
      </c>
      <c r="F173" s="82">
        <v>429.96355</v>
      </c>
      <c r="G173" s="82">
        <v>50</v>
      </c>
      <c r="H173" s="82">
        <v>0</v>
      </c>
      <c r="I173" s="82">
        <v>4663.52754</v>
      </c>
      <c r="J173" s="82">
        <v>0</v>
      </c>
      <c r="K173" s="82">
        <v>0</v>
      </c>
      <c r="L173" s="82">
        <v>42360.227919999998</v>
      </c>
      <c r="M173" s="82">
        <v>21.8598</v>
      </c>
      <c r="N173" s="82">
        <v>0</v>
      </c>
      <c r="O173" s="82">
        <v>0</v>
      </c>
      <c r="P173" s="82">
        <v>10466.637580000001</v>
      </c>
      <c r="Q173" s="82">
        <v>1827.0433</v>
      </c>
      <c r="R173" s="82">
        <v>0</v>
      </c>
      <c r="S173" s="82">
        <v>0</v>
      </c>
      <c r="T173" s="82">
        <v>0</v>
      </c>
      <c r="U173" s="82">
        <v>0</v>
      </c>
      <c r="V173" s="82">
        <v>12315.54068</v>
      </c>
    </row>
    <row r="174" spans="2:23" x14ac:dyDescent="0.2">
      <c r="B174" s="94">
        <v>4251</v>
      </c>
      <c r="C174" s="75" t="s">
        <v>186</v>
      </c>
      <c r="D174" s="79">
        <v>1448.6919499999999</v>
      </c>
      <c r="E174" s="79">
        <v>0</v>
      </c>
      <c r="F174" s="79">
        <v>29.760249999999999</v>
      </c>
      <c r="G174" s="79">
        <v>0</v>
      </c>
      <c r="H174" s="79">
        <v>0</v>
      </c>
      <c r="I174" s="79">
        <v>40.025199999999998</v>
      </c>
      <c r="J174" s="79">
        <v>0</v>
      </c>
      <c r="K174" s="79">
        <v>0</v>
      </c>
      <c r="L174" s="79">
        <v>1518.4774</v>
      </c>
      <c r="M174" s="79">
        <v>14.012499999999999</v>
      </c>
      <c r="N174" s="79">
        <v>0</v>
      </c>
      <c r="O174" s="79">
        <v>0</v>
      </c>
      <c r="P174" s="79">
        <v>24.694099999999999</v>
      </c>
      <c r="Q174" s="79">
        <v>0</v>
      </c>
      <c r="R174" s="79">
        <v>0</v>
      </c>
      <c r="S174" s="79">
        <v>0</v>
      </c>
      <c r="T174" s="79">
        <v>0</v>
      </c>
      <c r="U174" s="79">
        <v>0</v>
      </c>
      <c r="V174" s="79">
        <v>38.706600000000002</v>
      </c>
      <c r="W174" s="113"/>
    </row>
    <row r="175" spans="2:23" x14ac:dyDescent="0.2">
      <c r="B175" s="94">
        <v>4252</v>
      </c>
      <c r="C175" s="75" t="s">
        <v>187</v>
      </c>
      <c r="D175" s="79">
        <v>1921.7204999999999</v>
      </c>
      <c r="E175" s="79">
        <v>0</v>
      </c>
      <c r="F175" s="79">
        <v>89.993300000000005</v>
      </c>
      <c r="G175" s="79">
        <v>50</v>
      </c>
      <c r="H175" s="79">
        <v>0</v>
      </c>
      <c r="I175" s="79">
        <v>622.38184999999999</v>
      </c>
      <c r="J175" s="79">
        <v>0</v>
      </c>
      <c r="K175" s="79">
        <v>0</v>
      </c>
      <c r="L175" s="79">
        <v>2684.0956500000002</v>
      </c>
      <c r="M175" s="79">
        <v>1E-3</v>
      </c>
      <c r="N175" s="79">
        <v>0</v>
      </c>
      <c r="O175" s="79">
        <v>0</v>
      </c>
      <c r="P175" s="79">
        <v>160.82320000000001</v>
      </c>
      <c r="Q175" s="79">
        <v>12.96</v>
      </c>
      <c r="R175" s="79">
        <v>0</v>
      </c>
      <c r="S175" s="79">
        <v>0</v>
      </c>
      <c r="T175" s="79">
        <v>0</v>
      </c>
      <c r="U175" s="79">
        <v>0</v>
      </c>
      <c r="V175" s="79">
        <v>173.7842</v>
      </c>
      <c r="W175" s="113"/>
    </row>
    <row r="176" spans="2:23" x14ac:dyDescent="0.2">
      <c r="B176" s="94">
        <v>4253</v>
      </c>
      <c r="C176" s="75" t="s">
        <v>188</v>
      </c>
      <c r="D176" s="79">
        <v>1824.9870000000001</v>
      </c>
      <c r="E176" s="79">
        <v>0</v>
      </c>
      <c r="F176" s="79">
        <v>0</v>
      </c>
      <c r="G176" s="79">
        <v>0</v>
      </c>
      <c r="H176" s="79">
        <v>0</v>
      </c>
      <c r="I176" s="79">
        <v>333</v>
      </c>
      <c r="J176" s="79">
        <v>0</v>
      </c>
      <c r="K176" s="79">
        <v>0</v>
      </c>
      <c r="L176" s="79">
        <v>2157.9870000000001</v>
      </c>
      <c r="M176" s="79">
        <v>3.0863</v>
      </c>
      <c r="N176" s="79">
        <v>0</v>
      </c>
      <c r="O176" s="79">
        <v>0</v>
      </c>
      <c r="P176" s="79">
        <v>272.18295000000001</v>
      </c>
      <c r="Q176" s="79">
        <v>0</v>
      </c>
      <c r="R176" s="79">
        <v>0</v>
      </c>
      <c r="S176" s="79">
        <v>0</v>
      </c>
      <c r="T176" s="79">
        <v>0</v>
      </c>
      <c r="U176" s="79">
        <v>0</v>
      </c>
      <c r="V176" s="79">
        <v>275.26925</v>
      </c>
      <c r="W176" s="113"/>
    </row>
    <row r="177" spans="2:23" x14ac:dyDescent="0.2">
      <c r="B177" s="94">
        <v>4254</v>
      </c>
      <c r="C177" s="75" t="s">
        <v>189</v>
      </c>
      <c r="D177" s="79">
        <v>9502.02153</v>
      </c>
      <c r="E177" s="79">
        <v>0</v>
      </c>
      <c r="F177" s="79">
        <v>180.22569999999999</v>
      </c>
      <c r="G177" s="79">
        <v>0</v>
      </c>
      <c r="H177" s="79">
        <v>0</v>
      </c>
      <c r="I177" s="79">
        <v>2111.3480500000001</v>
      </c>
      <c r="J177" s="79">
        <v>0</v>
      </c>
      <c r="K177" s="79">
        <v>0</v>
      </c>
      <c r="L177" s="79">
        <v>11793.59528</v>
      </c>
      <c r="M177" s="79">
        <v>0</v>
      </c>
      <c r="N177" s="79">
        <v>0</v>
      </c>
      <c r="O177" s="79">
        <v>0</v>
      </c>
      <c r="P177" s="79">
        <v>6769.9346800000003</v>
      </c>
      <c r="Q177" s="79">
        <v>5</v>
      </c>
      <c r="R177" s="79">
        <v>0</v>
      </c>
      <c r="S177" s="79">
        <v>0</v>
      </c>
      <c r="T177" s="79">
        <v>0</v>
      </c>
      <c r="U177" s="79">
        <v>0</v>
      </c>
      <c r="V177" s="79">
        <v>6774.9346800000003</v>
      </c>
      <c r="W177" s="113"/>
    </row>
    <row r="178" spans="2:23" x14ac:dyDescent="0.2">
      <c r="B178" s="94">
        <v>4255</v>
      </c>
      <c r="C178" s="75" t="s">
        <v>190</v>
      </c>
      <c r="D178" s="79">
        <v>800.81330000000003</v>
      </c>
      <c r="E178" s="79">
        <v>0</v>
      </c>
      <c r="F178" s="79">
        <v>0</v>
      </c>
      <c r="G178" s="79">
        <v>0</v>
      </c>
      <c r="H178" s="79">
        <v>0</v>
      </c>
      <c r="I178" s="79">
        <v>438.02199999999999</v>
      </c>
      <c r="J178" s="79">
        <v>0</v>
      </c>
      <c r="K178" s="79">
        <v>0</v>
      </c>
      <c r="L178" s="79">
        <v>1238.8353</v>
      </c>
      <c r="M178" s="79">
        <v>0</v>
      </c>
      <c r="N178" s="79">
        <v>0</v>
      </c>
      <c r="O178" s="79">
        <v>0</v>
      </c>
      <c r="P178" s="79">
        <v>307.06855000000002</v>
      </c>
      <c r="Q178" s="79">
        <v>0</v>
      </c>
      <c r="R178" s="79">
        <v>0</v>
      </c>
      <c r="S178" s="79">
        <v>0</v>
      </c>
      <c r="T178" s="79">
        <v>0</v>
      </c>
      <c r="U178" s="79">
        <v>0</v>
      </c>
      <c r="V178" s="79">
        <v>307.06855000000002</v>
      </c>
      <c r="W178" s="113"/>
    </row>
    <row r="179" spans="2:23" x14ac:dyDescent="0.2">
      <c r="B179" s="94">
        <v>4256</v>
      </c>
      <c r="C179" s="75" t="s">
        <v>191</v>
      </c>
      <c r="D179" s="79">
        <v>864.93705</v>
      </c>
      <c r="E179" s="79">
        <v>0</v>
      </c>
      <c r="F179" s="79">
        <v>29.367100000000001</v>
      </c>
      <c r="G179" s="79">
        <v>0</v>
      </c>
      <c r="H179" s="79">
        <v>0</v>
      </c>
      <c r="I179" s="79">
        <v>0</v>
      </c>
      <c r="J179" s="79">
        <v>0</v>
      </c>
      <c r="K179" s="79">
        <v>0</v>
      </c>
      <c r="L179" s="79">
        <v>894.30415000000005</v>
      </c>
      <c r="M179" s="79">
        <v>0</v>
      </c>
      <c r="N179" s="79">
        <v>0</v>
      </c>
      <c r="O179" s="79">
        <v>0</v>
      </c>
      <c r="P179" s="79">
        <v>295.01974999999999</v>
      </c>
      <c r="Q179" s="79">
        <v>0</v>
      </c>
      <c r="R179" s="79">
        <v>0</v>
      </c>
      <c r="S179" s="79">
        <v>0</v>
      </c>
      <c r="T179" s="79">
        <v>0</v>
      </c>
      <c r="U179" s="79">
        <v>0</v>
      </c>
      <c r="V179" s="79">
        <v>295.01974999999999</v>
      </c>
      <c r="W179" s="113"/>
    </row>
    <row r="180" spans="2:23" x14ac:dyDescent="0.2">
      <c r="B180" s="94">
        <v>4257</v>
      </c>
      <c r="C180" s="75" t="s">
        <v>192</v>
      </c>
      <c r="D180" s="79">
        <v>186.7174</v>
      </c>
      <c r="E180" s="79">
        <v>0</v>
      </c>
      <c r="F180" s="79">
        <v>32.136949999999999</v>
      </c>
      <c r="G180" s="79">
        <v>0</v>
      </c>
      <c r="H180" s="79">
        <v>0</v>
      </c>
      <c r="I180" s="79">
        <v>0</v>
      </c>
      <c r="J180" s="79">
        <v>0</v>
      </c>
      <c r="K180" s="79">
        <v>0</v>
      </c>
      <c r="L180" s="79">
        <v>218.85435000000001</v>
      </c>
      <c r="M180" s="79">
        <v>0</v>
      </c>
      <c r="N180" s="79">
        <v>0</v>
      </c>
      <c r="O180" s="79">
        <v>0</v>
      </c>
      <c r="P180" s="79">
        <v>158.995</v>
      </c>
      <c r="Q180" s="79">
        <v>0</v>
      </c>
      <c r="R180" s="79">
        <v>0</v>
      </c>
      <c r="S180" s="79">
        <v>0</v>
      </c>
      <c r="T180" s="79">
        <v>0</v>
      </c>
      <c r="U180" s="79">
        <v>0</v>
      </c>
      <c r="V180" s="79">
        <v>158.995</v>
      </c>
      <c r="W180" s="113"/>
    </row>
    <row r="181" spans="2:23" x14ac:dyDescent="0.2">
      <c r="B181" s="94">
        <v>4258</v>
      </c>
      <c r="C181" s="75" t="s">
        <v>7</v>
      </c>
      <c r="D181" s="79">
        <v>16935.991450000001</v>
      </c>
      <c r="E181" s="79">
        <v>0</v>
      </c>
      <c r="F181" s="79">
        <v>114.45195</v>
      </c>
      <c r="G181" s="79">
        <v>0</v>
      </c>
      <c r="H181" s="79">
        <v>0</v>
      </c>
      <c r="I181" s="79">
        <v>192.04349999999999</v>
      </c>
      <c r="J181" s="79">
        <v>0</v>
      </c>
      <c r="K181" s="79">
        <v>0</v>
      </c>
      <c r="L181" s="79">
        <v>17242.4869</v>
      </c>
      <c r="M181" s="79">
        <v>0</v>
      </c>
      <c r="N181" s="79">
        <v>0</v>
      </c>
      <c r="O181" s="79">
        <v>0</v>
      </c>
      <c r="P181" s="79">
        <v>533.03724999999997</v>
      </c>
      <c r="Q181" s="79">
        <v>1809.0833</v>
      </c>
      <c r="R181" s="79">
        <v>0</v>
      </c>
      <c r="S181" s="79">
        <v>0</v>
      </c>
      <c r="T181" s="79">
        <v>0</v>
      </c>
      <c r="U181" s="79">
        <v>0</v>
      </c>
      <c r="V181" s="79">
        <v>2342.1205500000001</v>
      </c>
      <c r="W181" s="113"/>
    </row>
    <row r="182" spans="2:23" x14ac:dyDescent="0.2">
      <c r="B182" s="94">
        <v>4259</v>
      </c>
      <c r="C182" s="75" t="s">
        <v>193</v>
      </c>
      <c r="D182" s="79">
        <v>233.95224999999999</v>
      </c>
      <c r="E182" s="79">
        <v>0</v>
      </c>
      <c r="F182" s="79">
        <v>9.0333000000000006</v>
      </c>
      <c r="G182" s="79">
        <v>0</v>
      </c>
      <c r="H182" s="79">
        <v>0</v>
      </c>
      <c r="I182" s="79">
        <v>209.48150000000001</v>
      </c>
      <c r="J182" s="79">
        <v>0</v>
      </c>
      <c r="K182" s="79">
        <v>0</v>
      </c>
      <c r="L182" s="79">
        <v>452.46704999999997</v>
      </c>
      <c r="M182" s="79">
        <v>0</v>
      </c>
      <c r="N182" s="79">
        <v>0</v>
      </c>
      <c r="O182" s="79">
        <v>0</v>
      </c>
      <c r="P182" s="79">
        <v>71.300449999999998</v>
      </c>
      <c r="Q182" s="79">
        <v>0</v>
      </c>
      <c r="R182" s="79">
        <v>0</v>
      </c>
      <c r="S182" s="79">
        <v>0</v>
      </c>
      <c r="T182" s="79">
        <v>0</v>
      </c>
      <c r="U182" s="79">
        <v>0</v>
      </c>
      <c r="V182" s="79">
        <v>71.300449999999998</v>
      </c>
      <c r="W182" s="113"/>
    </row>
    <row r="183" spans="2:23" x14ac:dyDescent="0.2">
      <c r="B183" s="94">
        <v>4260</v>
      </c>
      <c r="C183" s="75" t="s">
        <v>266</v>
      </c>
      <c r="D183" s="79">
        <v>547.95136000000002</v>
      </c>
      <c r="E183" s="79">
        <v>0</v>
      </c>
      <c r="F183" s="79">
        <v>-70.441299999999998</v>
      </c>
      <c r="G183" s="79">
        <v>0</v>
      </c>
      <c r="H183" s="79">
        <v>0</v>
      </c>
      <c r="I183" s="79">
        <v>30.225439999999999</v>
      </c>
      <c r="J183" s="79">
        <v>0</v>
      </c>
      <c r="K183" s="79">
        <v>0</v>
      </c>
      <c r="L183" s="79">
        <v>507.7355</v>
      </c>
      <c r="M183" s="79">
        <v>0</v>
      </c>
      <c r="N183" s="79">
        <v>0</v>
      </c>
      <c r="O183" s="79">
        <v>0</v>
      </c>
      <c r="P183" s="79">
        <v>696.64449999999999</v>
      </c>
      <c r="Q183" s="79">
        <v>0</v>
      </c>
      <c r="R183" s="79">
        <v>0</v>
      </c>
      <c r="S183" s="79">
        <v>0</v>
      </c>
      <c r="T183" s="79">
        <v>0</v>
      </c>
      <c r="U183" s="79">
        <v>0</v>
      </c>
      <c r="V183" s="79">
        <v>696.64449999999999</v>
      </c>
      <c r="W183" s="113"/>
    </row>
    <row r="184" spans="2:23" x14ac:dyDescent="0.2">
      <c r="B184" s="94">
        <v>4261</v>
      </c>
      <c r="C184" s="75" t="s">
        <v>194</v>
      </c>
      <c r="D184" s="79">
        <v>429.82420000000002</v>
      </c>
      <c r="E184" s="79">
        <v>0</v>
      </c>
      <c r="F184" s="79">
        <v>1.84395</v>
      </c>
      <c r="G184" s="79">
        <v>0</v>
      </c>
      <c r="H184" s="79">
        <v>0</v>
      </c>
      <c r="I184" s="79">
        <v>0</v>
      </c>
      <c r="J184" s="79">
        <v>0</v>
      </c>
      <c r="K184" s="79">
        <v>0</v>
      </c>
      <c r="L184" s="79">
        <v>431.66815000000003</v>
      </c>
      <c r="M184" s="79">
        <v>0</v>
      </c>
      <c r="N184" s="79">
        <v>0</v>
      </c>
      <c r="O184" s="79">
        <v>0</v>
      </c>
      <c r="P184" s="79">
        <v>309.36660000000001</v>
      </c>
      <c r="Q184" s="79">
        <v>0</v>
      </c>
      <c r="R184" s="79">
        <v>0</v>
      </c>
      <c r="S184" s="79">
        <v>0</v>
      </c>
      <c r="T184" s="79">
        <v>0</v>
      </c>
      <c r="U184" s="79">
        <v>0</v>
      </c>
      <c r="V184" s="79">
        <v>309.36660000000001</v>
      </c>
      <c r="W184" s="113"/>
    </row>
    <row r="185" spans="2:23" x14ac:dyDescent="0.2">
      <c r="B185" s="94">
        <v>4262</v>
      </c>
      <c r="C185" s="75" t="s">
        <v>195</v>
      </c>
      <c r="D185" s="79">
        <v>1588.06899</v>
      </c>
      <c r="E185" s="79">
        <v>0</v>
      </c>
      <c r="F185" s="79">
        <v>5.0330500000000002</v>
      </c>
      <c r="G185" s="79">
        <v>0</v>
      </c>
      <c r="H185" s="79">
        <v>0</v>
      </c>
      <c r="I185" s="79">
        <v>63</v>
      </c>
      <c r="J185" s="79">
        <v>0</v>
      </c>
      <c r="K185" s="79">
        <v>0</v>
      </c>
      <c r="L185" s="79">
        <v>1656.10204</v>
      </c>
      <c r="M185" s="79">
        <v>4.76</v>
      </c>
      <c r="N185" s="79">
        <v>0</v>
      </c>
      <c r="O185" s="79">
        <v>0</v>
      </c>
      <c r="P185" s="79">
        <v>45.672699999999999</v>
      </c>
      <c r="Q185" s="79">
        <v>0</v>
      </c>
      <c r="R185" s="79">
        <v>0</v>
      </c>
      <c r="S185" s="79">
        <v>0</v>
      </c>
      <c r="T185" s="79">
        <v>0</v>
      </c>
      <c r="U185" s="79">
        <v>0</v>
      </c>
      <c r="V185" s="79">
        <v>50.432699999999997</v>
      </c>
      <c r="W185" s="113"/>
    </row>
    <row r="186" spans="2:23" x14ac:dyDescent="0.2">
      <c r="B186" s="94">
        <v>4263</v>
      </c>
      <c r="C186" s="75" t="s">
        <v>196</v>
      </c>
      <c r="D186" s="79">
        <v>727.97170000000006</v>
      </c>
      <c r="E186" s="79">
        <v>0</v>
      </c>
      <c r="F186" s="79">
        <v>0</v>
      </c>
      <c r="G186" s="79">
        <v>0</v>
      </c>
      <c r="H186" s="79">
        <v>0</v>
      </c>
      <c r="I186" s="79">
        <v>624</v>
      </c>
      <c r="J186" s="79">
        <v>0</v>
      </c>
      <c r="K186" s="79">
        <v>0</v>
      </c>
      <c r="L186" s="79">
        <v>1351.9717000000001</v>
      </c>
      <c r="M186" s="79">
        <v>0</v>
      </c>
      <c r="N186" s="79">
        <v>0</v>
      </c>
      <c r="O186" s="79">
        <v>0</v>
      </c>
      <c r="P186" s="79">
        <v>667.37094999999999</v>
      </c>
      <c r="Q186" s="79">
        <v>0</v>
      </c>
      <c r="R186" s="79">
        <v>0</v>
      </c>
      <c r="S186" s="79">
        <v>0</v>
      </c>
      <c r="T186" s="79">
        <v>0</v>
      </c>
      <c r="U186" s="79">
        <v>0</v>
      </c>
      <c r="V186" s="79">
        <v>667.37094999999999</v>
      </c>
      <c r="W186" s="113"/>
    </row>
    <row r="187" spans="2:23" x14ac:dyDescent="0.2">
      <c r="B187" s="94">
        <v>4264</v>
      </c>
      <c r="C187" s="75" t="s">
        <v>197</v>
      </c>
      <c r="D187" s="79">
        <v>203.08815000000001</v>
      </c>
      <c r="E187" s="79">
        <v>0</v>
      </c>
      <c r="F187" s="79">
        <v>8.5593000000000004</v>
      </c>
      <c r="G187" s="79">
        <v>0</v>
      </c>
      <c r="H187" s="79">
        <v>0</v>
      </c>
      <c r="I187" s="79">
        <v>0</v>
      </c>
      <c r="J187" s="79">
        <v>0</v>
      </c>
      <c r="K187" s="79">
        <v>0</v>
      </c>
      <c r="L187" s="79">
        <v>211.64744999999999</v>
      </c>
      <c r="M187" s="79">
        <v>0</v>
      </c>
      <c r="N187" s="79">
        <v>0</v>
      </c>
      <c r="O187" s="79">
        <v>0</v>
      </c>
      <c r="P187" s="79">
        <v>154.52690000000001</v>
      </c>
      <c r="Q187" s="79">
        <v>0</v>
      </c>
      <c r="R187" s="79">
        <v>0</v>
      </c>
      <c r="S187" s="79">
        <v>0</v>
      </c>
      <c r="T187" s="79">
        <v>0</v>
      </c>
      <c r="U187" s="79">
        <v>0</v>
      </c>
      <c r="V187" s="79">
        <v>154.52690000000001</v>
      </c>
      <c r="W187" s="113"/>
    </row>
    <row r="188" spans="2:23" s="113" customFormat="1" x14ac:dyDescent="0.2">
      <c r="B188" s="97">
        <v>4299</v>
      </c>
      <c r="C188" s="114" t="s">
        <v>198</v>
      </c>
      <c r="D188" s="82">
        <v>36491.606570000004</v>
      </c>
      <c r="E188" s="82">
        <v>0</v>
      </c>
      <c r="F188" s="82">
        <v>1431.5425499999999</v>
      </c>
      <c r="G188" s="82">
        <v>2.6</v>
      </c>
      <c r="H188" s="82">
        <v>0.3</v>
      </c>
      <c r="I188" s="82">
        <v>3447.2769199999998</v>
      </c>
      <c r="J188" s="82">
        <v>0</v>
      </c>
      <c r="K188" s="82">
        <v>0</v>
      </c>
      <c r="L188" s="82">
        <v>41373.32604</v>
      </c>
      <c r="M188" s="82">
        <v>32.011000000000003</v>
      </c>
      <c r="N188" s="82">
        <v>0</v>
      </c>
      <c r="O188" s="82">
        <v>0</v>
      </c>
      <c r="P188" s="82">
        <v>12839.727629999999</v>
      </c>
      <c r="Q188" s="82">
        <v>1719</v>
      </c>
      <c r="R188" s="82">
        <v>0</v>
      </c>
      <c r="S188" s="82">
        <v>0</v>
      </c>
      <c r="T188" s="82">
        <v>0</v>
      </c>
      <c r="U188" s="82">
        <v>0</v>
      </c>
      <c r="V188" s="82">
        <v>14590.73863</v>
      </c>
    </row>
    <row r="189" spans="2:23" x14ac:dyDescent="0.2">
      <c r="B189" s="94">
        <v>4271</v>
      </c>
      <c r="C189" s="75" t="s">
        <v>199</v>
      </c>
      <c r="D189" s="79">
        <v>2291.9850499999998</v>
      </c>
      <c r="E189" s="79">
        <v>0</v>
      </c>
      <c r="F189" s="79">
        <v>437.17964999999998</v>
      </c>
      <c r="G189" s="79">
        <v>0</v>
      </c>
      <c r="H189" s="79">
        <v>0</v>
      </c>
      <c r="I189" s="79">
        <v>43.621850000000002</v>
      </c>
      <c r="J189" s="79">
        <v>0</v>
      </c>
      <c r="K189" s="79">
        <v>0</v>
      </c>
      <c r="L189" s="79">
        <v>2772.7865499999998</v>
      </c>
      <c r="M189" s="79">
        <v>0</v>
      </c>
      <c r="N189" s="79">
        <v>0</v>
      </c>
      <c r="O189" s="79">
        <v>0</v>
      </c>
      <c r="P189" s="79">
        <v>317.54775000000001</v>
      </c>
      <c r="Q189" s="79">
        <v>1500</v>
      </c>
      <c r="R189" s="79">
        <v>0</v>
      </c>
      <c r="S189" s="79">
        <v>0</v>
      </c>
      <c r="T189" s="79">
        <v>0</v>
      </c>
      <c r="U189" s="79">
        <v>0</v>
      </c>
      <c r="V189" s="79">
        <v>1817.54775</v>
      </c>
      <c r="W189" s="113"/>
    </row>
    <row r="190" spans="2:23" x14ac:dyDescent="0.2">
      <c r="B190" s="94">
        <v>4273</v>
      </c>
      <c r="C190" s="75" t="s">
        <v>200</v>
      </c>
      <c r="D190" s="79">
        <v>1345.7525499999999</v>
      </c>
      <c r="E190" s="79">
        <v>0</v>
      </c>
      <c r="F190" s="79">
        <v>26.039449999999999</v>
      </c>
      <c r="G190" s="79">
        <v>0</v>
      </c>
      <c r="H190" s="79">
        <v>0</v>
      </c>
      <c r="I190" s="79">
        <v>64.818749999999994</v>
      </c>
      <c r="J190" s="79">
        <v>0</v>
      </c>
      <c r="K190" s="79">
        <v>0</v>
      </c>
      <c r="L190" s="79">
        <v>1436.6107500000001</v>
      </c>
      <c r="M190" s="79">
        <v>0</v>
      </c>
      <c r="N190" s="79">
        <v>0</v>
      </c>
      <c r="O190" s="79">
        <v>0</v>
      </c>
      <c r="P190" s="79">
        <v>161.44005000000001</v>
      </c>
      <c r="Q190" s="79">
        <v>0</v>
      </c>
      <c r="R190" s="79">
        <v>0</v>
      </c>
      <c r="S190" s="79">
        <v>0</v>
      </c>
      <c r="T190" s="79">
        <v>0</v>
      </c>
      <c r="U190" s="79">
        <v>0</v>
      </c>
      <c r="V190" s="79">
        <v>161.44005000000001</v>
      </c>
      <c r="W190" s="113"/>
    </row>
    <row r="191" spans="2:23" x14ac:dyDescent="0.2">
      <c r="B191" s="94">
        <v>4274</v>
      </c>
      <c r="C191" s="75" t="s">
        <v>201</v>
      </c>
      <c r="D191" s="79">
        <v>492.57144</v>
      </c>
      <c r="E191" s="79">
        <v>0</v>
      </c>
      <c r="F191" s="79">
        <v>96.018649999999994</v>
      </c>
      <c r="G191" s="79">
        <v>0</v>
      </c>
      <c r="H191" s="79">
        <v>0</v>
      </c>
      <c r="I191" s="79">
        <v>46</v>
      </c>
      <c r="J191" s="79">
        <v>0</v>
      </c>
      <c r="K191" s="79">
        <v>0</v>
      </c>
      <c r="L191" s="79">
        <v>634.59009000000003</v>
      </c>
      <c r="M191" s="79">
        <v>1E-3</v>
      </c>
      <c r="N191" s="79">
        <v>0</v>
      </c>
      <c r="O191" s="79">
        <v>0</v>
      </c>
      <c r="P191" s="79">
        <v>399.00119999999998</v>
      </c>
      <c r="Q191" s="79">
        <v>0</v>
      </c>
      <c r="R191" s="79">
        <v>0</v>
      </c>
      <c r="S191" s="79">
        <v>0</v>
      </c>
      <c r="T191" s="79">
        <v>0</v>
      </c>
      <c r="U191" s="79">
        <v>0</v>
      </c>
      <c r="V191" s="79">
        <v>399.00220000000002</v>
      </c>
      <c r="W191" s="113"/>
    </row>
    <row r="192" spans="2:23" x14ac:dyDescent="0.2">
      <c r="B192" s="94">
        <v>4275</v>
      </c>
      <c r="C192" s="75" t="s">
        <v>202</v>
      </c>
      <c r="D192" s="79">
        <v>252.37735000000001</v>
      </c>
      <c r="E192" s="79">
        <v>0</v>
      </c>
      <c r="F192" s="79">
        <v>0</v>
      </c>
      <c r="G192" s="79">
        <v>0</v>
      </c>
      <c r="H192" s="79">
        <v>0</v>
      </c>
      <c r="I192" s="79">
        <v>26.387699999999999</v>
      </c>
      <c r="J192" s="79">
        <v>0</v>
      </c>
      <c r="K192" s="79">
        <v>0</v>
      </c>
      <c r="L192" s="79">
        <v>278.76504999999997</v>
      </c>
      <c r="M192" s="79">
        <v>0</v>
      </c>
      <c r="N192" s="79">
        <v>0</v>
      </c>
      <c r="O192" s="79">
        <v>0</v>
      </c>
      <c r="P192" s="79">
        <v>187.12065000000001</v>
      </c>
      <c r="Q192" s="79">
        <v>0</v>
      </c>
      <c r="R192" s="79">
        <v>0</v>
      </c>
      <c r="S192" s="79">
        <v>0</v>
      </c>
      <c r="T192" s="79">
        <v>0</v>
      </c>
      <c r="U192" s="79">
        <v>0</v>
      </c>
      <c r="V192" s="79">
        <v>187.12065000000001</v>
      </c>
      <c r="W192" s="113"/>
    </row>
    <row r="193" spans="2:23" x14ac:dyDescent="0.2">
      <c r="B193" s="94">
        <v>4276</v>
      </c>
      <c r="C193" s="75" t="s">
        <v>203</v>
      </c>
      <c r="D193" s="79">
        <v>1731.94255</v>
      </c>
      <c r="E193" s="79">
        <v>0</v>
      </c>
      <c r="F193" s="79">
        <v>32.632249999999999</v>
      </c>
      <c r="G193" s="79">
        <v>0</v>
      </c>
      <c r="H193" s="79">
        <v>0</v>
      </c>
      <c r="I193" s="79">
        <v>165</v>
      </c>
      <c r="J193" s="79">
        <v>0</v>
      </c>
      <c r="K193" s="79">
        <v>0</v>
      </c>
      <c r="L193" s="79">
        <v>1929.5748000000001</v>
      </c>
      <c r="M193" s="79">
        <v>0</v>
      </c>
      <c r="N193" s="79">
        <v>0</v>
      </c>
      <c r="O193" s="79">
        <v>0</v>
      </c>
      <c r="P193" s="79">
        <v>699.87674000000004</v>
      </c>
      <c r="Q193" s="79">
        <v>4</v>
      </c>
      <c r="R193" s="79">
        <v>0</v>
      </c>
      <c r="S193" s="79">
        <v>0</v>
      </c>
      <c r="T193" s="79">
        <v>0</v>
      </c>
      <c r="U193" s="79">
        <v>0</v>
      </c>
      <c r="V193" s="79">
        <v>703.87674000000004</v>
      </c>
      <c r="W193" s="113"/>
    </row>
    <row r="194" spans="2:23" x14ac:dyDescent="0.2">
      <c r="B194" s="94">
        <v>4277</v>
      </c>
      <c r="C194" s="75" t="s">
        <v>204</v>
      </c>
      <c r="D194" s="79">
        <v>100.4854</v>
      </c>
      <c r="E194" s="79">
        <v>0</v>
      </c>
      <c r="F194" s="79">
        <v>78.005049999999997</v>
      </c>
      <c r="G194" s="79">
        <v>0</v>
      </c>
      <c r="H194" s="79">
        <v>0</v>
      </c>
      <c r="I194" s="79">
        <v>18</v>
      </c>
      <c r="J194" s="79">
        <v>0</v>
      </c>
      <c r="K194" s="79">
        <v>0</v>
      </c>
      <c r="L194" s="79">
        <v>196.49045000000001</v>
      </c>
      <c r="M194" s="79">
        <v>0</v>
      </c>
      <c r="N194" s="79">
        <v>0</v>
      </c>
      <c r="O194" s="79">
        <v>0</v>
      </c>
      <c r="P194" s="79">
        <v>53.473149999999997</v>
      </c>
      <c r="Q194" s="79">
        <v>0</v>
      </c>
      <c r="R194" s="79">
        <v>0</v>
      </c>
      <c r="S194" s="79">
        <v>0</v>
      </c>
      <c r="T194" s="79">
        <v>0</v>
      </c>
      <c r="U194" s="79">
        <v>0</v>
      </c>
      <c r="V194" s="79">
        <v>53.473149999999997</v>
      </c>
      <c r="W194" s="113"/>
    </row>
    <row r="195" spans="2:23" x14ac:dyDescent="0.2">
      <c r="B195" s="94">
        <v>4279</v>
      </c>
      <c r="C195" s="75" t="s">
        <v>205</v>
      </c>
      <c r="D195" s="79">
        <v>1209.78449</v>
      </c>
      <c r="E195" s="79">
        <v>0</v>
      </c>
      <c r="F195" s="79">
        <v>8.1109500000000008</v>
      </c>
      <c r="G195" s="79">
        <v>0</v>
      </c>
      <c r="H195" s="79">
        <v>0</v>
      </c>
      <c r="I195" s="79">
        <v>0</v>
      </c>
      <c r="J195" s="79">
        <v>0</v>
      </c>
      <c r="K195" s="79">
        <v>0</v>
      </c>
      <c r="L195" s="79">
        <v>1217.89544</v>
      </c>
      <c r="M195" s="79">
        <v>0</v>
      </c>
      <c r="N195" s="79">
        <v>0</v>
      </c>
      <c r="O195" s="79">
        <v>0</v>
      </c>
      <c r="P195" s="79">
        <v>283.23020000000002</v>
      </c>
      <c r="Q195" s="79">
        <v>0</v>
      </c>
      <c r="R195" s="79">
        <v>0</v>
      </c>
      <c r="S195" s="79">
        <v>0</v>
      </c>
      <c r="T195" s="79">
        <v>0</v>
      </c>
      <c r="U195" s="79">
        <v>0</v>
      </c>
      <c r="V195" s="79">
        <v>283.23020000000002</v>
      </c>
      <c r="W195" s="113"/>
    </row>
    <row r="196" spans="2:23" x14ac:dyDescent="0.2">
      <c r="B196" s="94">
        <v>4280</v>
      </c>
      <c r="C196" s="75" t="s">
        <v>206</v>
      </c>
      <c r="D196" s="79">
        <v>4300.5312999999996</v>
      </c>
      <c r="E196" s="79">
        <v>0</v>
      </c>
      <c r="F196" s="79">
        <v>0</v>
      </c>
      <c r="G196" s="79">
        <v>0</v>
      </c>
      <c r="H196" s="79">
        <v>0.3</v>
      </c>
      <c r="I196" s="79">
        <v>1382.4640199999999</v>
      </c>
      <c r="J196" s="79">
        <v>0</v>
      </c>
      <c r="K196" s="79">
        <v>0</v>
      </c>
      <c r="L196" s="79">
        <v>5683.2953200000002</v>
      </c>
      <c r="M196" s="79">
        <v>0</v>
      </c>
      <c r="N196" s="79">
        <v>0</v>
      </c>
      <c r="O196" s="79">
        <v>0</v>
      </c>
      <c r="P196" s="79">
        <v>2705.1013899999998</v>
      </c>
      <c r="Q196" s="79">
        <v>0</v>
      </c>
      <c r="R196" s="79">
        <v>0</v>
      </c>
      <c r="S196" s="79">
        <v>0</v>
      </c>
      <c r="T196" s="79">
        <v>0</v>
      </c>
      <c r="U196" s="79">
        <v>0</v>
      </c>
      <c r="V196" s="79">
        <v>2705.1013899999998</v>
      </c>
      <c r="W196" s="113"/>
    </row>
    <row r="197" spans="2:23" x14ac:dyDescent="0.2">
      <c r="B197" s="94">
        <v>4281</v>
      </c>
      <c r="C197" s="75" t="s">
        <v>207</v>
      </c>
      <c r="D197" s="79">
        <v>46.125549999999997</v>
      </c>
      <c r="E197" s="79">
        <v>0</v>
      </c>
      <c r="F197" s="79">
        <v>0</v>
      </c>
      <c r="G197" s="79">
        <v>0</v>
      </c>
      <c r="H197" s="79">
        <v>0</v>
      </c>
      <c r="I197" s="79">
        <v>0</v>
      </c>
      <c r="J197" s="79">
        <v>0</v>
      </c>
      <c r="K197" s="79">
        <v>0</v>
      </c>
      <c r="L197" s="79">
        <v>46.125549999999997</v>
      </c>
      <c r="M197" s="79">
        <v>0</v>
      </c>
      <c r="N197" s="79">
        <v>0</v>
      </c>
      <c r="O197" s="79">
        <v>0</v>
      </c>
      <c r="P197" s="79">
        <v>325.82485000000003</v>
      </c>
      <c r="Q197" s="79">
        <v>0</v>
      </c>
      <c r="R197" s="79">
        <v>0</v>
      </c>
      <c r="S197" s="79">
        <v>0</v>
      </c>
      <c r="T197" s="79">
        <v>0</v>
      </c>
      <c r="U197" s="79">
        <v>0</v>
      </c>
      <c r="V197" s="79">
        <v>325.82485000000003</v>
      </c>
      <c r="W197" s="113"/>
    </row>
    <row r="198" spans="2:23" x14ac:dyDescent="0.2">
      <c r="B198" s="94">
        <v>4282</v>
      </c>
      <c r="C198" s="75" t="s">
        <v>208</v>
      </c>
      <c r="D198" s="79">
        <v>9326.4009399999995</v>
      </c>
      <c r="E198" s="79">
        <v>0</v>
      </c>
      <c r="F198" s="79">
        <v>90.83605</v>
      </c>
      <c r="G198" s="79">
        <v>2.6</v>
      </c>
      <c r="H198" s="79">
        <v>0</v>
      </c>
      <c r="I198" s="79">
        <v>217.92429999999999</v>
      </c>
      <c r="J198" s="79">
        <v>0</v>
      </c>
      <c r="K198" s="79">
        <v>0</v>
      </c>
      <c r="L198" s="79">
        <v>9637.7612900000004</v>
      </c>
      <c r="M198" s="79">
        <v>0</v>
      </c>
      <c r="N198" s="79">
        <v>0</v>
      </c>
      <c r="O198" s="79">
        <v>0</v>
      </c>
      <c r="P198" s="79">
        <v>3992.1961999999999</v>
      </c>
      <c r="Q198" s="79">
        <v>215</v>
      </c>
      <c r="R198" s="79">
        <v>0</v>
      </c>
      <c r="S198" s="79">
        <v>0</v>
      </c>
      <c r="T198" s="79">
        <v>0</v>
      </c>
      <c r="U198" s="79">
        <v>0</v>
      </c>
      <c r="V198" s="79">
        <v>4207.1962000000003</v>
      </c>
      <c r="W198" s="113"/>
    </row>
    <row r="199" spans="2:23" x14ac:dyDescent="0.2">
      <c r="B199" s="94">
        <v>4283</v>
      </c>
      <c r="C199" s="75" t="s">
        <v>209</v>
      </c>
      <c r="D199" s="79">
        <v>1094.7443499999999</v>
      </c>
      <c r="E199" s="79">
        <v>0</v>
      </c>
      <c r="F199" s="79">
        <v>16.635899999999999</v>
      </c>
      <c r="G199" s="79">
        <v>0</v>
      </c>
      <c r="H199" s="79">
        <v>0</v>
      </c>
      <c r="I199" s="79">
        <v>194</v>
      </c>
      <c r="J199" s="79">
        <v>0</v>
      </c>
      <c r="K199" s="79">
        <v>0</v>
      </c>
      <c r="L199" s="79">
        <v>1305.3802499999999</v>
      </c>
      <c r="M199" s="79">
        <v>0</v>
      </c>
      <c r="N199" s="79">
        <v>0</v>
      </c>
      <c r="O199" s="79">
        <v>0</v>
      </c>
      <c r="P199" s="79">
        <v>1016.0172</v>
      </c>
      <c r="Q199" s="79">
        <v>0</v>
      </c>
      <c r="R199" s="79">
        <v>0</v>
      </c>
      <c r="S199" s="79">
        <v>0</v>
      </c>
      <c r="T199" s="79">
        <v>0</v>
      </c>
      <c r="U199" s="79">
        <v>0</v>
      </c>
      <c r="V199" s="79">
        <v>1016.0172</v>
      </c>
      <c r="W199" s="113"/>
    </row>
    <row r="200" spans="2:23" x14ac:dyDescent="0.2">
      <c r="B200" s="94">
        <v>4284</v>
      </c>
      <c r="C200" s="75" t="s">
        <v>210</v>
      </c>
      <c r="D200" s="79">
        <v>76.079520000000002</v>
      </c>
      <c r="E200" s="79">
        <v>0</v>
      </c>
      <c r="F200" s="79">
        <v>46.166449999999998</v>
      </c>
      <c r="G200" s="79">
        <v>0</v>
      </c>
      <c r="H200" s="79">
        <v>0</v>
      </c>
      <c r="I200" s="79">
        <v>56.7727</v>
      </c>
      <c r="J200" s="79">
        <v>0</v>
      </c>
      <c r="K200" s="79">
        <v>0</v>
      </c>
      <c r="L200" s="79">
        <v>179.01866999999999</v>
      </c>
      <c r="M200" s="79">
        <v>0</v>
      </c>
      <c r="N200" s="79">
        <v>0</v>
      </c>
      <c r="O200" s="79">
        <v>0</v>
      </c>
      <c r="P200" s="79">
        <v>285.44306</v>
      </c>
      <c r="Q200" s="79">
        <v>0</v>
      </c>
      <c r="R200" s="79">
        <v>0</v>
      </c>
      <c r="S200" s="79">
        <v>0</v>
      </c>
      <c r="T200" s="79">
        <v>0</v>
      </c>
      <c r="U200" s="79">
        <v>0</v>
      </c>
      <c r="V200" s="79">
        <v>285.44306</v>
      </c>
      <c r="W200" s="113"/>
    </row>
    <row r="201" spans="2:23" x14ac:dyDescent="0.2">
      <c r="B201" s="94">
        <v>4285</v>
      </c>
      <c r="C201" s="75" t="s">
        <v>211</v>
      </c>
      <c r="D201" s="79">
        <v>905.60945000000004</v>
      </c>
      <c r="E201" s="79">
        <v>0</v>
      </c>
      <c r="F201" s="79">
        <v>0</v>
      </c>
      <c r="G201" s="79">
        <v>0</v>
      </c>
      <c r="H201" s="79">
        <v>0</v>
      </c>
      <c r="I201" s="79">
        <v>0</v>
      </c>
      <c r="J201" s="79">
        <v>0</v>
      </c>
      <c r="K201" s="79">
        <v>0</v>
      </c>
      <c r="L201" s="79">
        <v>905.60945000000004</v>
      </c>
      <c r="M201" s="79">
        <v>0</v>
      </c>
      <c r="N201" s="79">
        <v>0</v>
      </c>
      <c r="O201" s="79">
        <v>0</v>
      </c>
      <c r="P201" s="79">
        <v>86.381349999999998</v>
      </c>
      <c r="Q201" s="79">
        <v>0</v>
      </c>
      <c r="R201" s="79">
        <v>0</v>
      </c>
      <c r="S201" s="79">
        <v>0</v>
      </c>
      <c r="T201" s="79">
        <v>0</v>
      </c>
      <c r="U201" s="79">
        <v>0</v>
      </c>
      <c r="V201" s="79">
        <v>86.381349999999998</v>
      </c>
      <c r="W201" s="113"/>
    </row>
    <row r="202" spans="2:23" x14ac:dyDescent="0.2">
      <c r="B202" s="94">
        <v>4286</v>
      </c>
      <c r="C202" s="75" t="s">
        <v>212</v>
      </c>
      <c r="D202" s="79">
        <v>896.47029999999995</v>
      </c>
      <c r="E202" s="79">
        <v>0</v>
      </c>
      <c r="F202" s="79">
        <v>50.46125</v>
      </c>
      <c r="G202" s="79">
        <v>0</v>
      </c>
      <c r="H202" s="79">
        <v>0</v>
      </c>
      <c r="I202" s="79">
        <v>449.18025</v>
      </c>
      <c r="J202" s="79">
        <v>0</v>
      </c>
      <c r="K202" s="79">
        <v>0</v>
      </c>
      <c r="L202" s="79">
        <v>1396.1117999999999</v>
      </c>
      <c r="M202" s="79">
        <v>0</v>
      </c>
      <c r="N202" s="79">
        <v>0</v>
      </c>
      <c r="O202" s="79">
        <v>0</v>
      </c>
      <c r="P202" s="79">
        <v>263.46550000000002</v>
      </c>
      <c r="Q202" s="79">
        <v>0</v>
      </c>
      <c r="R202" s="79">
        <v>0</v>
      </c>
      <c r="S202" s="79">
        <v>0</v>
      </c>
      <c r="T202" s="79">
        <v>0</v>
      </c>
      <c r="U202" s="79">
        <v>0</v>
      </c>
      <c r="V202" s="79">
        <v>263.46550000000002</v>
      </c>
      <c r="W202" s="113"/>
    </row>
    <row r="203" spans="2:23" x14ac:dyDescent="0.2">
      <c r="B203" s="94">
        <v>4287</v>
      </c>
      <c r="C203" s="75" t="s">
        <v>213</v>
      </c>
      <c r="D203" s="79">
        <v>776.0847</v>
      </c>
      <c r="E203" s="79">
        <v>0</v>
      </c>
      <c r="F203" s="79">
        <v>224.83269999999999</v>
      </c>
      <c r="G203" s="79">
        <v>0</v>
      </c>
      <c r="H203" s="79">
        <v>0</v>
      </c>
      <c r="I203" s="79">
        <v>16</v>
      </c>
      <c r="J203" s="79">
        <v>0</v>
      </c>
      <c r="K203" s="79">
        <v>0</v>
      </c>
      <c r="L203" s="79">
        <v>1016.9174</v>
      </c>
      <c r="M203" s="79">
        <v>12.99</v>
      </c>
      <c r="N203" s="79">
        <v>0</v>
      </c>
      <c r="O203" s="79">
        <v>0</v>
      </c>
      <c r="P203" s="79">
        <v>499.71154999999999</v>
      </c>
      <c r="Q203" s="79">
        <v>0</v>
      </c>
      <c r="R203" s="79">
        <v>0</v>
      </c>
      <c r="S203" s="79">
        <v>0</v>
      </c>
      <c r="T203" s="79">
        <v>0</v>
      </c>
      <c r="U203" s="79">
        <v>0</v>
      </c>
      <c r="V203" s="79">
        <v>512.70155</v>
      </c>
      <c r="W203" s="113"/>
    </row>
    <row r="204" spans="2:23" x14ac:dyDescent="0.2">
      <c r="B204" s="94">
        <v>4288</v>
      </c>
      <c r="C204" s="75" t="s">
        <v>214</v>
      </c>
      <c r="D204" s="79">
        <v>37.558050000000001</v>
      </c>
      <c r="E204" s="79">
        <v>0</v>
      </c>
      <c r="F204" s="79">
        <v>0</v>
      </c>
      <c r="G204" s="79">
        <v>0</v>
      </c>
      <c r="H204" s="79">
        <v>0</v>
      </c>
      <c r="I204" s="79">
        <v>46.428400000000003</v>
      </c>
      <c r="J204" s="79">
        <v>0</v>
      </c>
      <c r="K204" s="79">
        <v>0</v>
      </c>
      <c r="L204" s="79">
        <v>83.986450000000005</v>
      </c>
      <c r="M204" s="79">
        <v>0</v>
      </c>
      <c r="N204" s="79">
        <v>0</v>
      </c>
      <c r="O204" s="79">
        <v>0</v>
      </c>
      <c r="P204" s="79">
        <v>25.95025</v>
      </c>
      <c r="Q204" s="79">
        <v>0</v>
      </c>
      <c r="R204" s="79">
        <v>0</v>
      </c>
      <c r="S204" s="79">
        <v>0</v>
      </c>
      <c r="T204" s="79">
        <v>0</v>
      </c>
      <c r="U204" s="79">
        <v>0</v>
      </c>
      <c r="V204" s="79">
        <v>25.95025</v>
      </c>
      <c r="W204" s="113"/>
    </row>
    <row r="205" spans="2:23" x14ac:dyDescent="0.2">
      <c r="B205" s="94">
        <v>4289</v>
      </c>
      <c r="C205" s="75" t="s">
        <v>8</v>
      </c>
      <c r="D205" s="79">
        <v>11607.103580000001</v>
      </c>
      <c r="E205" s="79">
        <v>0</v>
      </c>
      <c r="F205" s="79">
        <v>324.62419999999997</v>
      </c>
      <c r="G205" s="79">
        <v>0</v>
      </c>
      <c r="H205" s="79">
        <v>0</v>
      </c>
      <c r="I205" s="79">
        <v>720.67894999999999</v>
      </c>
      <c r="J205" s="79">
        <v>0</v>
      </c>
      <c r="K205" s="79">
        <v>0</v>
      </c>
      <c r="L205" s="79">
        <v>12652.406730000001</v>
      </c>
      <c r="M205" s="79">
        <v>19.02</v>
      </c>
      <c r="N205" s="79">
        <v>0</v>
      </c>
      <c r="O205" s="79">
        <v>0</v>
      </c>
      <c r="P205" s="79">
        <v>1537.9465399999999</v>
      </c>
      <c r="Q205" s="79">
        <v>0</v>
      </c>
      <c r="R205" s="79">
        <v>0</v>
      </c>
      <c r="S205" s="79">
        <v>0</v>
      </c>
      <c r="T205" s="79">
        <v>0</v>
      </c>
      <c r="U205" s="79">
        <v>0</v>
      </c>
      <c r="V205" s="79">
        <v>1556.9665399999999</v>
      </c>
      <c r="W205" s="113"/>
    </row>
    <row r="206" spans="2:23" s="113" customFormat="1" x14ac:dyDescent="0.2">
      <c r="B206" s="97">
        <v>4329</v>
      </c>
      <c r="C206" s="114" t="s">
        <v>215</v>
      </c>
      <c r="D206" s="82">
        <v>27528.862059999999</v>
      </c>
      <c r="E206" s="82">
        <v>0</v>
      </c>
      <c r="F206" s="82">
        <v>648.68880000000001</v>
      </c>
      <c r="G206" s="82">
        <v>0</v>
      </c>
      <c r="H206" s="82">
        <v>0</v>
      </c>
      <c r="I206" s="82">
        <v>5341.3235000000004</v>
      </c>
      <c r="J206" s="82">
        <v>0</v>
      </c>
      <c r="K206" s="82">
        <v>0</v>
      </c>
      <c r="L206" s="82">
        <v>33518.874360000002</v>
      </c>
      <c r="M206" s="82">
        <v>1715.32368</v>
      </c>
      <c r="N206" s="82">
        <v>0</v>
      </c>
      <c r="O206" s="82">
        <v>0</v>
      </c>
      <c r="P206" s="82">
        <v>7657.3169200000002</v>
      </c>
      <c r="Q206" s="82">
        <v>30.77505</v>
      </c>
      <c r="R206" s="82">
        <v>0</v>
      </c>
      <c r="S206" s="82">
        <v>0</v>
      </c>
      <c r="T206" s="82">
        <v>0</v>
      </c>
      <c r="U206" s="82">
        <v>0</v>
      </c>
      <c r="V206" s="82">
        <v>9403.4156500000008</v>
      </c>
    </row>
    <row r="207" spans="2:23" x14ac:dyDescent="0.2">
      <c r="B207" s="94">
        <v>4323</v>
      </c>
      <c r="C207" s="75" t="s">
        <v>216</v>
      </c>
      <c r="D207" s="79">
        <v>9111.0986900000007</v>
      </c>
      <c r="E207" s="79">
        <v>0</v>
      </c>
      <c r="F207" s="79">
        <v>50.572450000000003</v>
      </c>
      <c r="G207" s="79">
        <v>0</v>
      </c>
      <c r="H207" s="79">
        <v>0</v>
      </c>
      <c r="I207" s="79">
        <v>2891.6666</v>
      </c>
      <c r="J207" s="79">
        <v>0</v>
      </c>
      <c r="K207" s="79">
        <v>0</v>
      </c>
      <c r="L207" s="79">
        <v>12053.337740000001</v>
      </c>
      <c r="M207" s="79">
        <v>1E-3</v>
      </c>
      <c r="N207" s="79">
        <v>0</v>
      </c>
      <c r="O207" s="79">
        <v>0</v>
      </c>
      <c r="P207" s="79">
        <v>2328.2294999999999</v>
      </c>
      <c r="Q207" s="79">
        <v>5</v>
      </c>
      <c r="R207" s="79">
        <v>0</v>
      </c>
      <c r="S207" s="79">
        <v>0</v>
      </c>
      <c r="T207" s="79">
        <v>0</v>
      </c>
      <c r="U207" s="79">
        <v>0</v>
      </c>
      <c r="V207" s="79">
        <v>2333.2305000000001</v>
      </c>
      <c r="W207" s="113"/>
    </row>
    <row r="208" spans="2:23" x14ac:dyDescent="0.2">
      <c r="B208" s="94">
        <v>4301</v>
      </c>
      <c r="C208" s="75" t="s">
        <v>217</v>
      </c>
      <c r="D208" s="79">
        <v>266.70890000000003</v>
      </c>
      <c r="E208" s="79">
        <v>0</v>
      </c>
      <c r="F208" s="79">
        <v>0</v>
      </c>
      <c r="G208" s="79">
        <v>0</v>
      </c>
      <c r="H208" s="79">
        <v>0</v>
      </c>
      <c r="I208" s="79">
        <v>87.525549999999996</v>
      </c>
      <c r="J208" s="79">
        <v>0</v>
      </c>
      <c r="K208" s="79">
        <v>0</v>
      </c>
      <c r="L208" s="79">
        <v>354.23444999999998</v>
      </c>
      <c r="M208" s="79">
        <v>0</v>
      </c>
      <c r="N208" s="79">
        <v>0</v>
      </c>
      <c r="O208" s="79">
        <v>0</v>
      </c>
      <c r="P208" s="79">
        <v>6.2881</v>
      </c>
      <c r="Q208" s="79">
        <v>0</v>
      </c>
      <c r="R208" s="79">
        <v>0</v>
      </c>
      <c r="S208" s="79">
        <v>0</v>
      </c>
      <c r="T208" s="79">
        <v>0</v>
      </c>
      <c r="U208" s="79">
        <v>0</v>
      </c>
      <c r="V208" s="79">
        <v>6.2881</v>
      </c>
      <c r="W208" s="113"/>
    </row>
    <row r="209" spans="2:23" x14ac:dyDescent="0.2">
      <c r="B209" s="94">
        <v>4302</v>
      </c>
      <c r="C209" s="75" t="s">
        <v>218</v>
      </c>
      <c r="D209" s="79">
        <v>104.71465000000001</v>
      </c>
      <c r="E209" s="79">
        <v>0</v>
      </c>
      <c r="F209" s="79">
        <v>0</v>
      </c>
      <c r="G209" s="79">
        <v>0</v>
      </c>
      <c r="H209" s="79">
        <v>0</v>
      </c>
      <c r="I209" s="79">
        <v>47.08</v>
      </c>
      <c r="J209" s="79">
        <v>0</v>
      </c>
      <c r="K209" s="79">
        <v>0</v>
      </c>
      <c r="L209" s="79">
        <v>151.79464999999999</v>
      </c>
      <c r="M209" s="79">
        <v>0</v>
      </c>
      <c r="N209" s="79">
        <v>0</v>
      </c>
      <c r="O209" s="79">
        <v>0</v>
      </c>
      <c r="P209" s="79">
        <v>26.4331</v>
      </c>
      <c r="Q209" s="79">
        <v>0</v>
      </c>
      <c r="R209" s="79">
        <v>0</v>
      </c>
      <c r="S209" s="79">
        <v>0</v>
      </c>
      <c r="T209" s="79">
        <v>0</v>
      </c>
      <c r="U209" s="79">
        <v>0</v>
      </c>
      <c r="V209" s="79">
        <v>26.4331</v>
      </c>
      <c r="W209" s="113"/>
    </row>
    <row r="210" spans="2:23" x14ac:dyDescent="0.2">
      <c r="B210" s="94">
        <v>4303</v>
      </c>
      <c r="C210" s="75" t="s">
        <v>219</v>
      </c>
      <c r="D210" s="79">
        <v>3565.7087200000001</v>
      </c>
      <c r="E210" s="79">
        <v>0</v>
      </c>
      <c r="F210" s="79">
        <v>201.10685000000001</v>
      </c>
      <c r="G210" s="79">
        <v>0</v>
      </c>
      <c r="H210" s="79">
        <v>0</v>
      </c>
      <c r="I210" s="79">
        <v>2.7477499999999999</v>
      </c>
      <c r="J210" s="79">
        <v>0</v>
      </c>
      <c r="K210" s="79">
        <v>0</v>
      </c>
      <c r="L210" s="79">
        <v>3769.5633200000002</v>
      </c>
      <c r="M210" s="79">
        <v>0</v>
      </c>
      <c r="N210" s="79">
        <v>0</v>
      </c>
      <c r="O210" s="79">
        <v>0</v>
      </c>
      <c r="P210" s="79">
        <v>209.04835</v>
      </c>
      <c r="Q210" s="79">
        <v>0</v>
      </c>
      <c r="R210" s="79">
        <v>0</v>
      </c>
      <c r="S210" s="79">
        <v>0</v>
      </c>
      <c r="T210" s="79">
        <v>0</v>
      </c>
      <c r="U210" s="79">
        <v>0</v>
      </c>
      <c r="V210" s="79">
        <v>209.04835</v>
      </c>
      <c r="W210" s="113"/>
    </row>
    <row r="211" spans="2:23" x14ac:dyDescent="0.2">
      <c r="B211" s="94">
        <v>4304</v>
      </c>
      <c r="C211" s="75" t="s">
        <v>220</v>
      </c>
      <c r="D211" s="79">
        <v>2524.2837500000001</v>
      </c>
      <c r="E211" s="79">
        <v>0</v>
      </c>
      <c r="F211" s="79">
        <v>0</v>
      </c>
      <c r="G211" s="79">
        <v>0</v>
      </c>
      <c r="H211" s="79">
        <v>0</v>
      </c>
      <c r="I211" s="79">
        <v>204.50229999999999</v>
      </c>
      <c r="J211" s="79">
        <v>0</v>
      </c>
      <c r="K211" s="79">
        <v>0</v>
      </c>
      <c r="L211" s="79">
        <v>2728.7860500000002</v>
      </c>
      <c r="M211" s="79">
        <v>0</v>
      </c>
      <c r="N211" s="79">
        <v>0</v>
      </c>
      <c r="O211" s="79">
        <v>0</v>
      </c>
      <c r="P211" s="79">
        <v>613.55039999999997</v>
      </c>
      <c r="Q211" s="79">
        <v>0</v>
      </c>
      <c r="R211" s="79">
        <v>0</v>
      </c>
      <c r="S211" s="79">
        <v>0</v>
      </c>
      <c r="T211" s="79">
        <v>0</v>
      </c>
      <c r="U211" s="79">
        <v>0</v>
      </c>
      <c r="V211" s="79">
        <v>613.55039999999997</v>
      </c>
      <c r="W211" s="113"/>
    </row>
    <row r="212" spans="2:23" x14ac:dyDescent="0.2">
      <c r="B212" s="94">
        <v>4305</v>
      </c>
      <c r="C212" s="75" t="s">
        <v>221</v>
      </c>
      <c r="D212" s="79">
        <v>329.339</v>
      </c>
      <c r="E212" s="79">
        <v>0</v>
      </c>
      <c r="F212" s="79">
        <v>0</v>
      </c>
      <c r="G212" s="79">
        <v>0</v>
      </c>
      <c r="H212" s="79">
        <v>0</v>
      </c>
      <c r="I212" s="79">
        <v>193.92685</v>
      </c>
      <c r="J212" s="79">
        <v>0</v>
      </c>
      <c r="K212" s="79">
        <v>0</v>
      </c>
      <c r="L212" s="79">
        <v>523.26585</v>
      </c>
      <c r="M212" s="79">
        <v>74.392849999999996</v>
      </c>
      <c r="N212" s="79">
        <v>0</v>
      </c>
      <c r="O212" s="79">
        <v>0</v>
      </c>
      <c r="P212" s="79">
        <v>237.32310000000001</v>
      </c>
      <c r="Q212" s="79">
        <v>0</v>
      </c>
      <c r="R212" s="79">
        <v>0</v>
      </c>
      <c r="S212" s="79">
        <v>0</v>
      </c>
      <c r="T212" s="79">
        <v>0</v>
      </c>
      <c r="U212" s="79">
        <v>0</v>
      </c>
      <c r="V212" s="79">
        <v>311.71595000000002</v>
      </c>
      <c r="W212" s="113"/>
    </row>
    <row r="213" spans="2:23" x14ac:dyDescent="0.2">
      <c r="B213" s="94">
        <v>4306</v>
      </c>
      <c r="C213" s="75" t="s">
        <v>222</v>
      </c>
      <c r="D213" s="79">
        <v>141.47880000000001</v>
      </c>
      <c r="E213" s="79">
        <v>0</v>
      </c>
      <c r="F213" s="79">
        <v>0</v>
      </c>
      <c r="G213" s="79">
        <v>0</v>
      </c>
      <c r="H213" s="79">
        <v>0</v>
      </c>
      <c r="I213" s="79">
        <v>40.975700000000003</v>
      </c>
      <c r="J213" s="79">
        <v>0</v>
      </c>
      <c r="K213" s="79">
        <v>0</v>
      </c>
      <c r="L213" s="79">
        <v>182.4545</v>
      </c>
      <c r="M213" s="79">
        <v>0</v>
      </c>
      <c r="N213" s="79">
        <v>0</v>
      </c>
      <c r="O213" s="79">
        <v>0</v>
      </c>
      <c r="P213" s="79">
        <v>16.82</v>
      </c>
      <c r="Q213" s="79">
        <v>0</v>
      </c>
      <c r="R213" s="79">
        <v>0</v>
      </c>
      <c r="S213" s="79">
        <v>0</v>
      </c>
      <c r="T213" s="79">
        <v>0</v>
      </c>
      <c r="U213" s="79">
        <v>0</v>
      </c>
      <c r="V213" s="79">
        <v>16.82</v>
      </c>
      <c r="W213" s="113"/>
    </row>
    <row r="214" spans="2:23" x14ac:dyDescent="0.2">
      <c r="B214" s="94">
        <v>4307</v>
      </c>
      <c r="C214" s="75" t="s">
        <v>223</v>
      </c>
      <c r="D214" s="79">
        <v>452.43520000000001</v>
      </c>
      <c r="E214" s="79">
        <v>0</v>
      </c>
      <c r="F214" s="79">
        <v>0</v>
      </c>
      <c r="G214" s="79">
        <v>0</v>
      </c>
      <c r="H214" s="79">
        <v>0</v>
      </c>
      <c r="I214" s="79">
        <v>33.916899999999998</v>
      </c>
      <c r="J214" s="79">
        <v>0</v>
      </c>
      <c r="K214" s="79">
        <v>0</v>
      </c>
      <c r="L214" s="79">
        <v>486.35210000000001</v>
      </c>
      <c r="M214" s="79">
        <v>0</v>
      </c>
      <c r="N214" s="79">
        <v>0</v>
      </c>
      <c r="O214" s="79">
        <v>0</v>
      </c>
      <c r="P214" s="79">
        <v>451.96030000000002</v>
      </c>
      <c r="Q214" s="79">
        <v>0</v>
      </c>
      <c r="R214" s="79">
        <v>0</v>
      </c>
      <c r="S214" s="79">
        <v>0</v>
      </c>
      <c r="T214" s="79">
        <v>0</v>
      </c>
      <c r="U214" s="79">
        <v>0</v>
      </c>
      <c r="V214" s="79">
        <v>451.96030000000002</v>
      </c>
      <c r="W214" s="113"/>
    </row>
    <row r="215" spans="2:23" x14ac:dyDescent="0.2">
      <c r="B215" s="94">
        <v>4308</v>
      </c>
      <c r="C215" s="75" t="s">
        <v>224</v>
      </c>
      <c r="D215" s="79">
        <v>659.70394999999996</v>
      </c>
      <c r="E215" s="79">
        <v>0</v>
      </c>
      <c r="F215" s="79">
        <v>135.40235000000001</v>
      </c>
      <c r="G215" s="79">
        <v>0</v>
      </c>
      <c r="H215" s="79">
        <v>0</v>
      </c>
      <c r="I215" s="79">
        <v>85.960049999999995</v>
      </c>
      <c r="J215" s="79">
        <v>0</v>
      </c>
      <c r="K215" s="79">
        <v>0</v>
      </c>
      <c r="L215" s="79">
        <v>881.06635000000006</v>
      </c>
      <c r="M215" s="79">
        <v>438.64600000000002</v>
      </c>
      <c r="N215" s="79">
        <v>0</v>
      </c>
      <c r="O215" s="79">
        <v>0</v>
      </c>
      <c r="P215" s="79">
        <v>11.51505</v>
      </c>
      <c r="Q215" s="79">
        <v>0</v>
      </c>
      <c r="R215" s="79">
        <v>0</v>
      </c>
      <c r="S215" s="79">
        <v>0</v>
      </c>
      <c r="T215" s="79">
        <v>0</v>
      </c>
      <c r="U215" s="79">
        <v>0</v>
      </c>
      <c r="V215" s="79">
        <v>450.16104999999999</v>
      </c>
      <c r="W215" s="113"/>
    </row>
    <row r="216" spans="2:23" x14ac:dyDescent="0.2">
      <c r="B216" s="94">
        <v>4309</v>
      </c>
      <c r="C216" s="75" t="s">
        <v>225</v>
      </c>
      <c r="D216" s="79">
        <v>2828.3101099999999</v>
      </c>
      <c r="E216" s="79">
        <v>0</v>
      </c>
      <c r="F216" s="79">
        <v>125.18295000000001</v>
      </c>
      <c r="G216" s="79">
        <v>0</v>
      </c>
      <c r="H216" s="79">
        <v>0</v>
      </c>
      <c r="I216" s="79">
        <v>0</v>
      </c>
      <c r="J216" s="79">
        <v>0</v>
      </c>
      <c r="K216" s="79">
        <v>0</v>
      </c>
      <c r="L216" s="79">
        <v>2953.4930599999998</v>
      </c>
      <c r="M216" s="79">
        <v>0</v>
      </c>
      <c r="N216" s="79">
        <v>0</v>
      </c>
      <c r="O216" s="79">
        <v>0</v>
      </c>
      <c r="P216" s="79">
        <v>55.824599999999997</v>
      </c>
      <c r="Q216" s="79">
        <v>0</v>
      </c>
      <c r="R216" s="79">
        <v>0</v>
      </c>
      <c r="S216" s="79">
        <v>0</v>
      </c>
      <c r="T216" s="79">
        <v>0</v>
      </c>
      <c r="U216" s="79">
        <v>0</v>
      </c>
      <c r="V216" s="79">
        <v>55.824599999999997</v>
      </c>
      <c r="W216" s="113"/>
    </row>
    <row r="217" spans="2:23" x14ac:dyDescent="0.2">
      <c r="B217" s="94">
        <v>4310</v>
      </c>
      <c r="C217" s="75" t="s">
        <v>226</v>
      </c>
      <c r="D217" s="79">
        <v>639.02004999999997</v>
      </c>
      <c r="E217" s="79">
        <v>0</v>
      </c>
      <c r="F217" s="79">
        <v>11.7385</v>
      </c>
      <c r="G217" s="79">
        <v>0</v>
      </c>
      <c r="H217" s="79">
        <v>0</v>
      </c>
      <c r="I217" s="79">
        <v>456</v>
      </c>
      <c r="J217" s="79">
        <v>0</v>
      </c>
      <c r="K217" s="79">
        <v>0</v>
      </c>
      <c r="L217" s="79">
        <v>1106.75855</v>
      </c>
      <c r="M217" s="79">
        <v>0</v>
      </c>
      <c r="N217" s="79">
        <v>0</v>
      </c>
      <c r="O217" s="79">
        <v>0</v>
      </c>
      <c r="P217" s="79">
        <v>51.171999999999997</v>
      </c>
      <c r="Q217" s="79">
        <v>0</v>
      </c>
      <c r="R217" s="79">
        <v>0</v>
      </c>
      <c r="S217" s="79">
        <v>0</v>
      </c>
      <c r="T217" s="79">
        <v>0</v>
      </c>
      <c r="U217" s="79">
        <v>0</v>
      </c>
      <c r="V217" s="79">
        <v>51.171999999999997</v>
      </c>
      <c r="W217" s="113"/>
    </row>
    <row r="218" spans="2:23" x14ac:dyDescent="0.2">
      <c r="B218" s="94">
        <v>4311</v>
      </c>
      <c r="C218" s="75" t="s">
        <v>227</v>
      </c>
      <c r="D218" s="79">
        <v>1643.2470000000001</v>
      </c>
      <c r="E218" s="79">
        <v>0</v>
      </c>
      <c r="F218" s="79">
        <v>20.822700000000001</v>
      </c>
      <c r="G218" s="79">
        <v>0</v>
      </c>
      <c r="H218" s="79">
        <v>0</v>
      </c>
      <c r="I218" s="79">
        <v>55.003900000000002</v>
      </c>
      <c r="J218" s="79">
        <v>0</v>
      </c>
      <c r="K218" s="79">
        <v>0</v>
      </c>
      <c r="L218" s="79">
        <v>1719.0735999999999</v>
      </c>
      <c r="M218" s="79">
        <v>0</v>
      </c>
      <c r="N218" s="79">
        <v>0</v>
      </c>
      <c r="O218" s="79">
        <v>0</v>
      </c>
      <c r="P218" s="79">
        <v>1109.78035</v>
      </c>
      <c r="Q218" s="79">
        <v>0</v>
      </c>
      <c r="R218" s="79">
        <v>0</v>
      </c>
      <c r="S218" s="79">
        <v>0</v>
      </c>
      <c r="T218" s="79">
        <v>0</v>
      </c>
      <c r="U218" s="79">
        <v>0</v>
      </c>
      <c r="V218" s="79">
        <v>1109.78035</v>
      </c>
      <c r="W218" s="113"/>
    </row>
    <row r="219" spans="2:23" x14ac:dyDescent="0.2">
      <c r="B219" s="94">
        <v>4312</v>
      </c>
      <c r="C219" s="75" t="s">
        <v>267</v>
      </c>
      <c r="D219" s="79">
        <v>291.08535000000001</v>
      </c>
      <c r="E219" s="79">
        <v>0</v>
      </c>
      <c r="F219" s="79">
        <v>0</v>
      </c>
      <c r="G219" s="79">
        <v>0</v>
      </c>
      <c r="H219" s="79">
        <v>0</v>
      </c>
      <c r="I219" s="79">
        <v>117</v>
      </c>
      <c r="J219" s="79">
        <v>0</v>
      </c>
      <c r="K219" s="79">
        <v>0</v>
      </c>
      <c r="L219" s="79">
        <v>408.08535000000001</v>
      </c>
      <c r="M219" s="79">
        <v>0</v>
      </c>
      <c r="N219" s="79">
        <v>0</v>
      </c>
      <c r="O219" s="79">
        <v>0</v>
      </c>
      <c r="P219" s="79">
        <v>749.77179999999998</v>
      </c>
      <c r="Q219" s="79">
        <v>0</v>
      </c>
      <c r="R219" s="79">
        <v>0</v>
      </c>
      <c r="S219" s="79">
        <v>0</v>
      </c>
      <c r="T219" s="79">
        <v>0</v>
      </c>
      <c r="U219" s="79">
        <v>0</v>
      </c>
      <c r="V219" s="79">
        <v>749.77179999999998</v>
      </c>
      <c r="W219" s="113"/>
    </row>
    <row r="220" spans="2:23" x14ac:dyDescent="0.2">
      <c r="B220" s="94">
        <v>4313</v>
      </c>
      <c r="C220" s="75" t="s">
        <v>228</v>
      </c>
      <c r="D220" s="79">
        <v>494.02489000000003</v>
      </c>
      <c r="E220" s="79">
        <v>0</v>
      </c>
      <c r="F220" s="79">
        <v>21.418849999999999</v>
      </c>
      <c r="G220" s="79">
        <v>0</v>
      </c>
      <c r="H220" s="79">
        <v>0</v>
      </c>
      <c r="I220" s="79">
        <v>46</v>
      </c>
      <c r="J220" s="79">
        <v>0</v>
      </c>
      <c r="K220" s="79">
        <v>0</v>
      </c>
      <c r="L220" s="79">
        <v>561.44374000000005</v>
      </c>
      <c r="M220" s="79">
        <v>0</v>
      </c>
      <c r="N220" s="79">
        <v>0</v>
      </c>
      <c r="O220" s="79">
        <v>0</v>
      </c>
      <c r="P220" s="79">
        <v>198.60266999999999</v>
      </c>
      <c r="Q220" s="79">
        <v>0</v>
      </c>
      <c r="R220" s="79">
        <v>0</v>
      </c>
      <c r="S220" s="79">
        <v>0</v>
      </c>
      <c r="T220" s="79">
        <v>0</v>
      </c>
      <c r="U220" s="79">
        <v>0</v>
      </c>
      <c r="V220" s="79">
        <v>198.60266999999999</v>
      </c>
      <c r="W220" s="113"/>
    </row>
    <row r="221" spans="2:23" x14ac:dyDescent="0.2">
      <c r="B221" s="94">
        <v>4314</v>
      </c>
      <c r="C221" s="75" t="s">
        <v>229</v>
      </c>
      <c r="D221" s="79">
        <v>-0.55364999999999998</v>
      </c>
      <c r="E221" s="79">
        <v>0</v>
      </c>
      <c r="F221" s="79">
        <v>0</v>
      </c>
      <c r="G221" s="79">
        <v>0</v>
      </c>
      <c r="H221" s="79">
        <v>0</v>
      </c>
      <c r="I221" s="79">
        <v>81.623999999999995</v>
      </c>
      <c r="J221" s="79">
        <v>0</v>
      </c>
      <c r="K221" s="79">
        <v>0</v>
      </c>
      <c r="L221" s="79">
        <v>81.070350000000005</v>
      </c>
      <c r="M221" s="79">
        <v>1E-3</v>
      </c>
      <c r="N221" s="79">
        <v>0</v>
      </c>
      <c r="O221" s="79">
        <v>0</v>
      </c>
      <c r="P221" s="79">
        <v>30.111799999999999</v>
      </c>
      <c r="Q221" s="79">
        <v>0</v>
      </c>
      <c r="R221" s="79">
        <v>0</v>
      </c>
      <c r="S221" s="79">
        <v>0</v>
      </c>
      <c r="T221" s="79">
        <v>0</v>
      </c>
      <c r="U221" s="79">
        <v>0</v>
      </c>
      <c r="V221" s="79">
        <v>30.1128</v>
      </c>
      <c r="W221" s="113"/>
    </row>
    <row r="222" spans="2:23" x14ac:dyDescent="0.2">
      <c r="B222" s="94">
        <v>4315</v>
      </c>
      <c r="C222" s="75" t="s">
        <v>268</v>
      </c>
      <c r="D222" s="79">
        <v>1998.9453000000001</v>
      </c>
      <c r="E222" s="79">
        <v>0</v>
      </c>
      <c r="F222" s="79">
        <v>4.7192499999999997</v>
      </c>
      <c r="G222" s="79">
        <v>0</v>
      </c>
      <c r="H222" s="79">
        <v>0</v>
      </c>
      <c r="I222" s="79">
        <v>280</v>
      </c>
      <c r="J222" s="79">
        <v>0</v>
      </c>
      <c r="K222" s="79">
        <v>0</v>
      </c>
      <c r="L222" s="79">
        <v>2283.66455</v>
      </c>
      <c r="M222" s="79">
        <v>233.31</v>
      </c>
      <c r="N222" s="79">
        <v>0</v>
      </c>
      <c r="O222" s="79">
        <v>0</v>
      </c>
      <c r="P222" s="79">
        <v>18.6997</v>
      </c>
      <c r="Q222" s="79">
        <v>0</v>
      </c>
      <c r="R222" s="79">
        <v>0</v>
      </c>
      <c r="S222" s="79">
        <v>0</v>
      </c>
      <c r="T222" s="79">
        <v>0</v>
      </c>
      <c r="U222" s="79">
        <v>0</v>
      </c>
      <c r="V222" s="79">
        <v>252.00970000000001</v>
      </c>
      <c r="W222" s="113"/>
    </row>
    <row r="223" spans="2:23" x14ac:dyDescent="0.2">
      <c r="B223" s="94">
        <v>4316</v>
      </c>
      <c r="C223" s="75" t="s">
        <v>230</v>
      </c>
      <c r="D223" s="79">
        <v>0</v>
      </c>
      <c r="E223" s="79">
        <v>0</v>
      </c>
      <c r="F223" s="79">
        <v>0</v>
      </c>
      <c r="G223" s="79">
        <v>0</v>
      </c>
      <c r="H223" s="79">
        <v>0</v>
      </c>
      <c r="I223" s="79">
        <v>208</v>
      </c>
      <c r="J223" s="79">
        <v>0</v>
      </c>
      <c r="K223" s="79">
        <v>0</v>
      </c>
      <c r="L223" s="79">
        <v>208</v>
      </c>
      <c r="M223" s="79">
        <v>965.35482999999999</v>
      </c>
      <c r="N223" s="79">
        <v>0</v>
      </c>
      <c r="O223" s="79">
        <v>0</v>
      </c>
      <c r="P223" s="79">
        <v>15.354100000000001</v>
      </c>
      <c r="Q223" s="79">
        <v>0</v>
      </c>
      <c r="R223" s="79">
        <v>0</v>
      </c>
      <c r="S223" s="79">
        <v>0</v>
      </c>
      <c r="T223" s="79">
        <v>0</v>
      </c>
      <c r="U223" s="79">
        <v>0</v>
      </c>
      <c r="V223" s="79">
        <v>980.70893000000001</v>
      </c>
      <c r="W223" s="113"/>
    </row>
    <row r="224" spans="2:23" x14ac:dyDescent="0.2">
      <c r="B224" s="94">
        <v>4317</v>
      </c>
      <c r="C224" s="75" t="s">
        <v>231</v>
      </c>
      <c r="D224" s="79">
        <v>167.70355000000001</v>
      </c>
      <c r="E224" s="79">
        <v>0</v>
      </c>
      <c r="F224" s="79">
        <v>7.0155000000000003</v>
      </c>
      <c r="G224" s="79">
        <v>0</v>
      </c>
      <c r="H224" s="79">
        <v>0</v>
      </c>
      <c r="I224" s="79">
        <v>75.2256</v>
      </c>
      <c r="J224" s="79">
        <v>0</v>
      </c>
      <c r="K224" s="79">
        <v>0</v>
      </c>
      <c r="L224" s="79">
        <v>249.94465</v>
      </c>
      <c r="M224" s="79">
        <v>3.6179999999999999</v>
      </c>
      <c r="N224" s="79">
        <v>0</v>
      </c>
      <c r="O224" s="79">
        <v>0</v>
      </c>
      <c r="P224" s="79">
        <v>4.8057499999999997</v>
      </c>
      <c r="Q224" s="79">
        <v>0</v>
      </c>
      <c r="R224" s="79">
        <v>0</v>
      </c>
      <c r="S224" s="79">
        <v>0</v>
      </c>
      <c r="T224" s="79">
        <v>0</v>
      </c>
      <c r="U224" s="79">
        <v>0</v>
      </c>
      <c r="V224" s="79">
        <v>8.4237500000000001</v>
      </c>
      <c r="W224" s="113"/>
    </row>
    <row r="225" spans="2:23" x14ac:dyDescent="0.2">
      <c r="B225" s="94">
        <v>4318</v>
      </c>
      <c r="C225" s="75" t="s">
        <v>232</v>
      </c>
      <c r="D225" s="79">
        <v>1179.53655</v>
      </c>
      <c r="E225" s="79">
        <v>0</v>
      </c>
      <c r="F225" s="79">
        <v>35.495800000000003</v>
      </c>
      <c r="G225" s="79">
        <v>0</v>
      </c>
      <c r="H225" s="79">
        <v>0</v>
      </c>
      <c r="I225" s="79">
        <v>47.130949999999999</v>
      </c>
      <c r="J225" s="79">
        <v>0</v>
      </c>
      <c r="K225" s="79">
        <v>0</v>
      </c>
      <c r="L225" s="79">
        <v>1262.1632999999999</v>
      </c>
      <c r="M225" s="79">
        <v>0</v>
      </c>
      <c r="N225" s="79">
        <v>0</v>
      </c>
      <c r="O225" s="79">
        <v>0</v>
      </c>
      <c r="P225" s="79">
        <v>386.69709999999998</v>
      </c>
      <c r="Q225" s="79">
        <v>0</v>
      </c>
      <c r="R225" s="79">
        <v>0</v>
      </c>
      <c r="S225" s="79">
        <v>0</v>
      </c>
      <c r="T225" s="79">
        <v>0</v>
      </c>
      <c r="U225" s="79">
        <v>0</v>
      </c>
      <c r="V225" s="79">
        <v>386.69709999999998</v>
      </c>
      <c r="W225" s="113"/>
    </row>
    <row r="226" spans="2:23" x14ac:dyDescent="0.2">
      <c r="B226" s="94">
        <v>4319</v>
      </c>
      <c r="C226" s="75" t="s">
        <v>233</v>
      </c>
      <c r="D226" s="79">
        <v>593.29259999999999</v>
      </c>
      <c r="E226" s="79">
        <v>0</v>
      </c>
      <c r="F226" s="79">
        <v>35.2136</v>
      </c>
      <c r="G226" s="79">
        <v>0</v>
      </c>
      <c r="H226" s="79">
        <v>0</v>
      </c>
      <c r="I226" s="79">
        <v>57.733499999999999</v>
      </c>
      <c r="J226" s="79">
        <v>0</v>
      </c>
      <c r="K226" s="79">
        <v>0</v>
      </c>
      <c r="L226" s="79">
        <v>686.23969999999997</v>
      </c>
      <c r="M226" s="79">
        <v>0</v>
      </c>
      <c r="N226" s="79">
        <v>0</v>
      </c>
      <c r="O226" s="79">
        <v>0</v>
      </c>
      <c r="P226" s="79">
        <v>690.51639999999998</v>
      </c>
      <c r="Q226" s="79">
        <v>0</v>
      </c>
      <c r="R226" s="79">
        <v>0</v>
      </c>
      <c r="S226" s="79">
        <v>0</v>
      </c>
      <c r="T226" s="79">
        <v>0</v>
      </c>
      <c r="U226" s="79">
        <v>0</v>
      </c>
      <c r="V226" s="79">
        <v>690.51639999999998</v>
      </c>
      <c r="W226" s="113"/>
    </row>
    <row r="227" spans="2:23" x14ac:dyDescent="0.2">
      <c r="B227" s="94">
        <v>4320</v>
      </c>
      <c r="C227" s="75" t="s">
        <v>234</v>
      </c>
      <c r="D227" s="79">
        <v>501.88395000000003</v>
      </c>
      <c r="E227" s="79">
        <v>0</v>
      </c>
      <c r="F227" s="79">
        <v>0</v>
      </c>
      <c r="G227" s="79">
        <v>0</v>
      </c>
      <c r="H227" s="79">
        <v>0</v>
      </c>
      <c r="I227" s="79">
        <v>164.95</v>
      </c>
      <c r="J227" s="79">
        <v>0</v>
      </c>
      <c r="K227" s="79">
        <v>0</v>
      </c>
      <c r="L227" s="79">
        <v>666.83394999999996</v>
      </c>
      <c r="M227" s="79">
        <v>0</v>
      </c>
      <c r="N227" s="79">
        <v>0</v>
      </c>
      <c r="O227" s="79">
        <v>0</v>
      </c>
      <c r="P227" s="79">
        <v>418.77775000000003</v>
      </c>
      <c r="Q227" s="79">
        <v>25.77505</v>
      </c>
      <c r="R227" s="79">
        <v>0</v>
      </c>
      <c r="S227" s="79">
        <v>0</v>
      </c>
      <c r="T227" s="79">
        <v>0</v>
      </c>
      <c r="U227" s="79">
        <v>0</v>
      </c>
      <c r="V227" s="79">
        <v>444.55279999999999</v>
      </c>
      <c r="W227" s="113"/>
    </row>
    <row r="228" spans="2:23" ht="13.5" thickBot="1" x14ac:dyDescent="0.25">
      <c r="B228" s="103">
        <v>4322</v>
      </c>
      <c r="C228" s="104" t="s">
        <v>235</v>
      </c>
      <c r="D228" s="107">
        <v>36.8947</v>
      </c>
      <c r="E228" s="107">
        <v>0</v>
      </c>
      <c r="F228" s="107">
        <v>0</v>
      </c>
      <c r="G228" s="107">
        <v>0</v>
      </c>
      <c r="H228" s="107">
        <v>0</v>
      </c>
      <c r="I228" s="107">
        <v>164.35384999999999</v>
      </c>
      <c r="J228" s="107">
        <v>0</v>
      </c>
      <c r="K228" s="107">
        <v>0</v>
      </c>
      <c r="L228" s="107">
        <v>201.24854999999999</v>
      </c>
      <c r="M228" s="107">
        <v>0</v>
      </c>
      <c r="N228" s="107">
        <v>0</v>
      </c>
      <c r="O228" s="107">
        <v>0</v>
      </c>
      <c r="P228" s="107">
        <v>26.035</v>
      </c>
      <c r="Q228" s="107">
        <v>0</v>
      </c>
      <c r="R228" s="107">
        <v>0</v>
      </c>
      <c r="S228" s="107">
        <v>0</v>
      </c>
      <c r="T228" s="107">
        <v>0</v>
      </c>
      <c r="U228" s="107">
        <v>0</v>
      </c>
      <c r="V228" s="107">
        <v>26.035</v>
      </c>
      <c r="W228" s="113"/>
    </row>
    <row r="233" spans="2:23" x14ac:dyDescent="0.2">
      <c r="D233" s="79"/>
      <c r="E233" s="79"/>
      <c r="F233" s="79"/>
      <c r="G233" s="79"/>
      <c r="H233" s="79"/>
      <c r="I233" s="79"/>
      <c r="J233" s="79"/>
      <c r="K233" s="79"/>
      <c r="L233" s="79"/>
      <c r="M233" s="79"/>
      <c r="N233" s="79"/>
      <c r="O233" s="79"/>
      <c r="P233" s="79"/>
      <c r="Q233" s="79"/>
      <c r="R233" s="79"/>
      <c r="S233" s="79"/>
      <c r="T233" s="79"/>
      <c r="U233" s="79"/>
      <c r="V233" s="79"/>
    </row>
  </sheetData>
  <dataConsolidate/>
  <mergeCells count="4">
    <mergeCell ref="D4:L4"/>
    <mergeCell ref="M4:V4"/>
    <mergeCell ref="B4:B5"/>
    <mergeCell ref="C4:C5"/>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2"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I229"/>
  <sheetViews>
    <sheetView showGridLines="0" view="pageBreakPreview" zoomScaleNormal="100" zoomScaleSheetLayoutView="100" workbookViewId="0">
      <pane ySplit="6" topLeftCell="A175" activePane="bottomLeft" state="frozen"/>
      <selection activeCell="A2" sqref="A2"/>
      <selection pane="bottomLeft" activeCell="B3" sqref="B3"/>
    </sheetView>
  </sheetViews>
  <sheetFormatPr baseColWidth="10" defaultRowHeight="12.75" x14ac:dyDescent="0.2"/>
  <cols>
    <col min="1" max="1" width="2.7109375" style="75" customWidth="1"/>
    <col min="2" max="2" width="10.7109375" style="94" customWidth="1"/>
    <col min="3" max="3" width="20.7109375" style="94" customWidth="1"/>
    <col min="4" max="5" width="11.7109375" style="75" customWidth="1"/>
    <col min="6" max="6" width="12.85546875" style="75" bestFit="1" customWidth="1"/>
    <col min="7" max="8" width="11.7109375" style="75" customWidth="1"/>
    <col min="9" max="9" width="14.28515625" style="75" bestFit="1" customWidth="1"/>
    <col min="10" max="16384" width="11.42578125" style="75"/>
  </cols>
  <sheetData>
    <row r="1" spans="2:9" s="112" customFormat="1" ht="15.75" x14ac:dyDescent="0.2">
      <c r="B1" s="12" t="str">
        <f>Inhaltsverzeichnis!B27&amp;" "&amp;Inhaltsverzeichnis!C27&amp;Inhaltsverzeichnis!D27</f>
        <v>Tabelle 10: Bilanzrechnung, Aktiven und Passiven, in 1'000 Franken, 2019</v>
      </c>
      <c r="C1" s="12"/>
    </row>
    <row r="2" spans="2:9" ht="15" x14ac:dyDescent="0.2">
      <c r="B2" s="101" t="s">
        <v>460</v>
      </c>
      <c r="C2" s="95"/>
    </row>
    <row r="4" spans="2:9" x14ac:dyDescent="0.2">
      <c r="B4" s="182" t="s">
        <v>390</v>
      </c>
      <c r="C4" s="182" t="s">
        <v>30</v>
      </c>
      <c r="D4" s="176" t="s">
        <v>236</v>
      </c>
      <c r="E4" s="176"/>
      <c r="F4" s="176"/>
      <c r="G4" s="176" t="s">
        <v>237</v>
      </c>
      <c r="H4" s="176"/>
      <c r="I4" s="176"/>
    </row>
    <row r="5" spans="2:9" s="113" customFormat="1" x14ac:dyDescent="0.2">
      <c r="B5" s="182"/>
      <c r="C5" s="182"/>
      <c r="D5" s="184" t="s">
        <v>287</v>
      </c>
      <c r="E5" s="184" t="s">
        <v>349</v>
      </c>
      <c r="F5" s="184" t="s">
        <v>280</v>
      </c>
      <c r="G5" s="184" t="s">
        <v>350</v>
      </c>
      <c r="H5" s="184" t="s">
        <v>351</v>
      </c>
      <c r="I5" s="184" t="s">
        <v>281</v>
      </c>
    </row>
    <row r="6" spans="2:9" s="113" customFormat="1" ht="30.75" customHeight="1" x14ac:dyDescent="0.2">
      <c r="B6" s="182"/>
      <c r="C6" s="182"/>
      <c r="D6" s="184"/>
      <c r="E6" s="184"/>
      <c r="F6" s="184"/>
      <c r="G6" s="185"/>
      <c r="H6" s="184"/>
      <c r="I6" s="184"/>
    </row>
    <row r="7" spans="2:9" s="114" customFormat="1" x14ac:dyDescent="0.2">
      <c r="B7" s="97">
        <v>4335</v>
      </c>
      <c r="C7" s="114" t="s">
        <v>9</v>
      </c>
      <c r="D7" s="82">
        <v>3559503.2849400002</v>
      </c>
      <c r="E7" s="82">
        <v>9960179.3156499993</v>
      </c>
      <c r="F7" s="82">
        <v>13519682.60059</v>
      </c>
      <c r="G7" s="82">
        <v>3432815.1734699998</v>
      </c>
      <c r="H7" s="82">
        <v>10086867.42712</v>
      </c>
      <c r="I7" s="82">
        <v>13519682.60059</v>
      </c>
    </row>
    <row r="8" spans="2:9" s="114" customFormat="1" x14ac:dyDescent="0.2">
      <c r="B8" s="97">
        <v>4019</v>
      </c>
      <c r="C8" s="114" t="s">
        <v>46</v>
      </c>
      <c r="D8" s="82">
        <v>514747.21272000001</v>
      </c>
      <c r="E8" s="82">
        <v>1171486.5851100001</v>
      </c>
      <c r="F8" s="82">
        <v>1686233.7978300001</v>
      </c>
      <c r="G8" s="82">
        <v>407146.78217999998</v>
      </c>
      <c r="H8" s="82">
        <v>1279087.01565</v>
      </c>
      <c r="I8" s="82">
        <v>1686233.7978300001</v>
      </c>
    </row>
    <row r="9" spans="2:9" x14ac:dyDescent="0.2">
      <c r="B9" s="94">
        <v>4001</v>
      </c>
      <c r="C9" s="75" t="s">
        <v>2</v>
      </c>
      <c r="D9" s="79">
        <v>268570.91425999999</v>
      </c>
      <c r="E9" s="79">
        <v>429344.47210000001</v>
      </c>
      <c r="F9" s="79">
        <v>697915.38636</v>
      </c>
      <c r="G9" s="79">
        <v>134756.88235</v>
      </c>
      <c r="H9" s="79">
        <v>563158.50401000003</v>
      </c>
      <c r="I9" s="79">
        <v>697915.38636</v>
      </c>
    </row>
    <row r="10" spans="2:9" x14ac:dyDescent="0.2">
      <c r="B10" s="94">
        <v>4002</v>
      </c>
      <c r="C10" s="75" t="s">
        <v>47</v>
      </c>
      <c r="D10" s="79">
        <v>9293.14149</v>
      </c>
      <c r="E10" s="79">
        <v>28919.34996</v>
      </c>
      <c r="F10" s="79">
        <v>38212.491450000001</v>
      </c>
      <c r="G10" s="79">
        <v>17310.51037</v>
      </c>
      <c r="H10" s="79">
        <v>20901.981080000001</v>
      </c>
      <c r="I10" s="79">
        <v>38212.491450000001</v>
      </c>
    </row>
    <row r="11" spans="2:9" x14ac:dyDescent="0.2">
      <c r="B11" s="94">
        <v>4003</v>
      </c>
      <c r="C11" s="75" t="s">
        <v>245</v>
      </c>
      <c r="D11" s="79">
        <v>36044.552940000001</v>
      </c>
      <c r="E11" s="79">
        <v>100736.20282000001</v>
      </c>
      <c r="F11" s="79">
        <v>136780.75576</v>
      </c>
      <c r="G11" s="79">
        <v>35498.591979999997</v>
      </c>
      <c r="H11" s="79">
        <v>101282.16378</v>
      </c>
      <c r="I11" s="79">
        <v>136780.75576</v>
      </c>
    </row>
    <row r="12" spans="2:9" x14ac:dyDescent="0.2">
      <c r="B12" s="94">
        <v>4004</v>
      </c>
      <c r="C12" s="75" t="s">
        <v>48</v>
      </c>
      <c r="D12" s="79">
        <v>3250.89822</v>
      </c>
      <c r="E12" s="79">
        <v>9807.1792299999997</v>
      </c>
      <c r="F12" s="79">
        <v>13058.077450000001</v>
      </c>
      <c r="G12" s="79">
        <v>4795.7665999999999</v>
      </c>
      <c r="H12" s="79">
        <v>8262.3108499999998</v>
      </c>
      <c r="I12" s="79">
        <v>13058.077450000001</v>
      </c>
    </row>
    <row r="13" spans="2:9" x14ac:dyDescent="0.2">
      <c r="B13" s="94">
        <v>4005</v>
      </c>
      <c r="C13" s="75" t="s">
        <v>246</v>
      </c>
      <c r="D13" s="79">
        <v>16051.42194</v>
      </c>
      <c r="E13" s="79">
        <v>54519.613100000002</v>
      </c>
      <c r="F13" s="79">
        <v>70571.035040000002</v>
      </c>
      <c r="G13" s="79">
        <v>22206.199400000001</v>
      </c>
      <c r="H13" s="79">
        <v>48364.835639999998</v>
      </c>
      <c r="I13" s="79">
        <v>70571.035040000002</v>
      </c>
    </row>
    <row r="14" spans="2:9" x14ac:dyDescent="0.2">
      <c r="B14" s="94">
        <v>4006</v>
      </c>
      <c r="C14" s="75" t="s">
        <v>49</v>
      </c>
      <c r="D14" s="79">
        <v>32212.626179999999</v>
      </c>
      <c r="E14" s="79">
        <v>84241.138330000002</v>
      </c>
      <c r="F14" s="79">
        <v>116453.76450999999</v>
      </c>
      <c r="G14" s="79">
        <v>34146.36131</v>
      </c>
      <c r="H14" s="79">
        <v>82307.403200000001</v>
      </c>
      <c r="I14" s="79">
        <v>116453.76450999999</v>
      </c>
    </row>
    <row r="15" spans="2:9" x14ac:dyDescent="0.2">
      <c r="B15" s="94">
        <v>4007</v>
      </c>
      <c r="C15" s="75" t="s">
        <v>50</v>
      </c>
      <c r="D15" s="79">
        <v>6685.96</v>
      </c>
      <c r="E15" s="79">
        <v>27424.072499999998</v>
      </c>
      <c r="F15" s="79">
        <v>34110.032500000001</v>
      </c>
      <c r="G15" s="79">
        <v>9245.79925</v>
      </c>
      <c r="H15" s="79">
        <v>24864.233250000001</v>
      </c>
      <c r="I15" s="79">
        <v>34110.032500000001</v>
      </c>
    </row>
    <row r="16" spans="2:9" x14ac:dyDescent="0.2">
      <c r="B16" s="94">
        <v>4008</v>
      </c>
      <c r="C16" s="75" t="s">
        <v>51</v>
      </c>
      <c r="D16" s="79">
        <v>20519.149939999999</v>
      </c>
      <c r="E16" s="79">
        <v>86797.313949999996</v>
      </c>
      <c r="F16" s="79">
        <v>107316.46389</v>
      </c>
      <c r="G16" s="79">
        <v>9483.2387400000007</v>
      </c>
      <c r="H16" s="79">
        <v>97833.225149999998</v>
      </c>
      <c r="I16" s="79">
        <v>107316.46389</v>
      </c>
    </row>
    <row r="17" spans="2:9" x14ac:dyDescent="0.2">
      <c r="B17" s="94">
        <v>4009</v>
      </c>
      <c r="C17" s="75" t="s">
        <v>52</v>
      </c>
      <c r="D17" s="79">
        <v>17774.421920000001</v>
      </c>
      <c r="E17" s="79">
        <v>62534.77332</v>
      </c>
      <c r="F17" s="79">
        <v>80309.195240000001</v>
      </c>
      <c r="G17" s="79">
        <v>24761.504919999999</v>
      </c>
      <c r="H17" s="79">
        <v>55547.690320000002</v>
      </c>
      <c r="I17" s="79">
        <v>80309.195240000001</v>
      </c>
    </row>
    <row r="18" spans="2:9" x14ac:dyDescent="0.2">
      <c r="B18" s="94">
        <v>4010</v>
      </c>
      <c r="C18" s="75" t="s">
        <v>53</v>
      </c>
      <c r="D18" s="79">
        <v>52051.834990000003</v>
      </c>
      <c r="E18" s="79">
        <v>71923.2117</v>
      </c>
      <c r="F18" s="79">
        <v>123975.04669</v>
      </c>
      <c r="G18" s="79">
        <v>41407.829969999999</v>
      </c>
      <c r="H18" s="79">
        <v>82567.216719999997</v>
      </c>
      <c r="I18" s="79">
        <v>123975.04669</v>
      </c>
    </row>
    <row r="19" spans="2:9" x14ac:dyDescent="0.2">
      <c r="B19" s="94">
        <v>4012</v>
      </c>
      <c r="C19" s="75" t="s">
        <v>54</v>
      </c>
      <c r="D19" s="79">
        <v>38248.239699999998</v>
      </c>
      <c r="E19" s="79">
        <v>163238.52864999999</v>
      </c>
      <c r="F19" s="79">
        <v>201486.76835</v>
      </c>
      <c r="G19" s="79">
        <v>50196.346039999997</v>
      </c>
      <c r="H19" s="79">
        <v>151290.42230999999</v>
      </c>
      <c r="I19" s="79">
        <v>201486.76835</v>
      </c>
    </row>
    <row r="20" spans="2:9" x14ac:dyDescent="0.2">
      <c r="B20" s="94">
        <v>4013</v>
      </c>
      <c r="C20" s="75" t="s">
        <v>55</v>
      </c>
      <c r="D20" s="79">
        <v>14044.05114</v>
      </c>
      <c r="E20" s="79">
        <v>52000.729449999999</v>
      </c>
      <c r="F20" s="79">
        <v>66044.780589999995</v>
      </c>
      <c r="G20" s="79">
        <v>23337.751250000001</v>
      </c>
      <c r="H20" s="79">
        <v>42707.029340000001</v>
      </c>
      <c r="I20" s="79">
        <v>66044.780589999995</v>
      </c>
    </row>
    <row r="21" spans="2:9" s="114" customFormat="1" x14ac:dyDescent="0.2">
      <c r="B21" s="97">
        <v>4059</v>
      </c>
      <c r="C21" s="114" t="s">
        <v>56</v>
      </c>
      <c r="D21" s="82">
        <v>685747.79203999997</v>
      </c>
      <c r="E21" s="82">
        <v>2415902.3039000002</v>
      </c>
      <c r="F21" s="82">
        <v>3101650.0959399999</v>
      </c>
      <c r="G21" s="82">
        <v>871587.27361000003</v>
      </c>
      <c r="H21" s="82">
        <v>2230062.8223299999</v>
      </c>
      <c r="I21" s="82">
        <v>3101650.0959399999</v>
      </c>
    </row>
    <row r="22" spans="2:9" x14ac:dyDescent="0.2">
      <c r="B22" s="94">
        <v>4021</v>
      </c>
      <c r="C22" s="75" t="s">
        <v>3</v>
      </c>
      <c r="D22" s="79">
        <v>172966.22223000001</v>
      </c>
      <c r="E22" s="79">
        <v>580733.42941999994</v>
      </c>
      <c r="F22" s="79">
        <v>753699.65165000001</v>
      </c>
      <c r="G22" s="79">
        <v>189450.51272999999</v>
      </c>
      <c r="H22" s="79">
        <v>564249.13892000006</v>
      </c>
      <c r="I22" s="79">
        <v>753699.65165000001</v>
      </c>
    </row>
    <row r="23" spans="2:9" x14ac:dyDescent="0.2">
      <c r="B23" s="94">
        <v>4022</v>
      </c>
      <c r="C23" s="75" t="s">
        <v>57</v>
      </c>
      <c r="D23" s="79">
        <v>14209.307409999999</v>
      </c>
      <c r="E23" s="79">
        <v>25748.03728</v>
      </c>
      <c r="F23" s="79">
        <v>39957.344689999998</v>
      </c>
      <c r="G23" s="79">
        <v>9035.80573</v>
      </c>
      <c r="H23" s="79">
        <v>30921.538960000002</v>
      </c>
      <c r="I23" s="79">
        <v>39957.344689999998</v>
      </c>
    </row>
    <row r="24" spans="2:9" x14ac:dyDescent="0.2">
      <c r="B24" s="94">
        <v>4023</v>
      </c>
      <c r="C24" s="75" t="s">
        <v>58</v>
      </c>
      <c r="D24" s="79">
        <v>13903.283949999999</v>
      </c>
      <c r="E24" s="79">
        <v>50449.086150000003</v>
      </c>
      <c r="F24" s="79">
        <v>64352.3701</v>
      </c>
      <c r="G24" s="79">
        <v>6183.7698499999997</v>
      </c>
      <c r="H24" s="79">
        <v>58168.600250000003</v>
      </c>
      <c r="I24" s="79">
        <v>64352.3701</v>
      </c>
    </row>
    <row r="25" spans="2:9" x14ac:dyDescent="0.2">
      <c r="B25" s="94">
        <v>4024</v>
      </c>
      <c r="C25" s="75" t="s">
        <v>247</v>
      </c>
      <c r="D25" s="79">
        <v>10219.47192</v>
      </c>
      <c r="E25" s="79">
        <v>51281.494140000003</v>
      </c>
      <c r="F25" s="79">
        <v>61500.966059999999</v>
      </c>
      <c r="G25" s="79">
        <v>7175.3097200000002</v>
      </c>
      <c r="H25" s="79">
        <v>54325.656340000001</v>
      </c>
      <c r="I25" s="79">
        <v>61500.966059999999</v>
      </c>
    </row>
    <row r="26" spans="2:9" x14ac:dyDescent="0.2">
      <c r="B26" s="94">
        <v>4049</v>
      </c>
      <c r="C26" s="75" t="s">
        <v>59</v>
      </c>
      <c r="D26" s="79">
        <v>16818.26251</v>
      </c>
      <c r="E26" s="79">
        <v>46634.504789999999</v>
      </c>
      <c r="F26" s="79">
        <v>63452.7673</v>
      </c>
      <c r="G26" s="79">
        <v>17276.067330000002</v>
      </c>
      <c r="H26" s="79">
        <v>46176.699970000001</v>
      </c>
      <c r="I26" s="79">
        <v>63452.7673</v>
      </c>
    </row>
    <row r="27" spans="2:9" x14ac:dyDescent="0.2">
      <c r="B27" s="94">
        <v>4026</v>
      </c>
      <c r="C27" s="75" t="s">
        <v>60</v>
      </c>
      <c r="D27" s="79">
        <v>20196.994989999999</v>
      </c>
      <c r="E27" s="79">
        <v>101855.61124</v>
      </c>
      <c r="F27" s="79">
        <v>122052.60623</v>
      </c>
      <c r="G27" s="79">
        <v>12171.30047</v>
      </c>
      <c r="H27" s="79">
        <v>109881.30576</v>
      </c>
      <c r="I27" s="79">
        <v>122052.60623</v>
      </c>
    </row>
    <row r="28" spans="2:9" x14ac:dyDescent="0.2">
      <c r="B28" s="94">
        <v>4027</v>
      </c>
      <c r="C28" s="75" t="s">
        <v>61</v>
      </c>
      <c r="D28" s="79">
        <v>10233.847599999999</v>
      </c>
      <c r="E28" s="79">
        <v>56622.990619999997</v>
      </c>
      <c r="F28" s="79">
        <v>66856.838220000005</v>
      </c>
      <c r="G28" s="79">
        <v>18622.094389999998</v>
      </c>
      <c r="H28" s="79">
        <v>48234.743829999999</v>
      </c>
      <c r="I28" s="79">
        <v>66856.838220000005</v>
      </c>
    </row>
    <row r="29" spans="2:9" x14ac:dyDescent="0.2">
      <c r="B29" s="94">
        <v>4028</v>
      </c>
      <c r="C29" s="75" t="s">
        <v>62</v>
      </c>
      <c r="D29" s="79">
        <v>6302.4854500000001</v>
      </c>
      <c r="E29" s="79">
        <v>14405.248100000001</v>
      </c>
      <c r="F29" s="79">
        <v>20707.733550000001</v>
      </c>
      <c r="G29" s="79">
        <v>8608.6849299999994</v>
      </c>
      <c r="H29" s="79">
        <v>12099.04862</v>
      </c>
      <c r="I29" s="79">
        <v>20707.733550000001</v>
      </c>
    </row>
    <row r="30" spans="2:9" x14ac:dyDescent="0.2">
      <c r="B30" s="94">
        <v>4029</v>
      </c>
      <c r="C30" s="75" t="s">
        <v>63</v>
      </c>
      <c r="D30" s="79">
        <v>27649.44686</v>
      </c>
      <c r="E30" s="79">
        <v>78737.418950000007</v>
      </c>
      <c r="F30" s="79">
        <v>106386.86581</v>
      </c>
      <c r="G30" s="79">
        <v>21024.39028</v>
      </c>
      <c r="H30" s="79">
        <v>85362.475529999996</v>
      </c>
      <c r="I30" s="79">
        <v>106386.86581</v>
      </c>
    </row>
    <row r="31" spans="2:9" x14ac:dyDescent="0.2">
      <c r="B31" s="94">
        <v>4030</v>
      </c>
      <c r="C31" s="75" t="s">
        <v>64</v>
      </c>
      <c r="D31" s="79">
        <v>4551.3129300000001</v>
      </c>
      <c r="E31" s="79">
        <v>36480.717129999997</v>
      </c>
      <c r="F31" s="79">
        <v>41032.030059999997</v>
      </c>
      <c r="G31" s="79">
        <v>11574.554760000001</v>
      </c>
      <c r="H31" s="79">
        <v>29457.475299999998</v>
      </c>
      <c r="I31" s="79">
        <v>41032.030059999997</v>
      </c>
    </row>
    <row r="32" spans="2:9" x14ac:dyDescent="0.2">
      <c r="B32" s="94">
        <v>4031</v>
      </c>
      <c r="C32" s="75" t="s">
        <v>65</v>
      </c>
      <c r="D32" s="79">
        <v>7394.1157199999998</v>
      </c>
      <c r="E32" s="79">
        <v>24823.22625</v>
      </c>
      <c r="F32" s="79">
        <v>32217.341970000001</v>
      </c>
      <c r="G32" s="79">
        <v>7249.3005400000002</v>
      </c>
      <c r="H32" s="79">
        <v>24968.041430000001</v>
      </c>
      <c r="I32" s="79">
        <v>32217.341970000001</v>
      </c>
    </row>
    <row r="33" spans="2:9" x14ac:dyDescent="0.2">
      <c r="B33" s="94">
        <v>4032</v>
      </c>
      <c r="C33" s="75" t="s">
        <v>66</v>
      </c>
      <c r="D33" s="79">
        <v>6034.1912700000003</v>
      </c>
      <c r="E33" s="79">
        <v>35896.849029999998</v>
      </c>
      <c r="F33" s="79">
        <v>41931.040300000001</v>
      </c>
      <c r="G33" s="79">
        <v>18190.170399999999</v>
      </c>
      <c r="H33" s="79">
        <v>23740.869900000002</v>
      </c>
      <c r="I33" s="79">
        <v>41931.040300000001</v>
      </c>
    </row>
    <row r="34" spans="2:9" x14ac:dyDescent="0.2">
      <c r="B34" s="94">
        <v>4033</v>
      </c>
      <c r="C34" s="75" t="s">
        <v>67</v>
      </c>
      <c r="D34" s="79">
        <v>23020.209480000001</v>
      </c>
      <c r="E34" s="79">
        <v>89985.916270000002</v>
      </c>
      <c r="F34" s="79">
        <v>113006.12575000001</v>
      </c>
      <c r="G34" s="79">
        <v>23964.840800000002</v>
      </c>
      <c r="H34" s="79">
        <v>89041.284950000001</v>
      </c>
      <c r="I34" s="79">
        <v>113006.12575000001</v>
      </c>
    </row>
    <row r="35" spans="2:9" x14ac:dyDescent="0.2">
      <c r="B35" s="94">
        <v>4034</v>
      </c>
      <c r="C35" s="75" t="s">
        <v>68</v>
      </c>
      <c r="D35" s="79">
        <v>25625.11447</v>
      </c>
      <c r="E35" s="79">
        <v>112641.67195</v>
      </c>
      <c r="F35" s="79">
        <v>138266.78641999999</v>
      </c>
      <c r="G35" s="79">
        <v>61139.081319999998</v>
      </c>
      <c r="H35" s="79">
        <v>77127.705100000006</v>
      </c>
      <c r="I35" s="79">
        <v>138266.78641999999</v>
      </c>
    </row>
    <row r="36" spans="2:9" x14ac:dyDescent="0.2">
      <c r="B36" s="94">
        <v>4035</v>
      </c>
      <c r="C36" s="75" t="s">
        <v>69</v>
      </c>
      <c r="D36" s="79">
        <v>20231.28155</v>
      </c>
      <c r="E36" s="79">
        <v>86422.400229999999</v>
      </c>
      <c r="F36" s="79">
        <v>106653.68178</v>
      </c>
      <c r="G36" s="79">
        <v>23128.522099999998</v>
      </c>
      <c r="H36" s="79">
        <v>83525.159679999997</v>
      </c>
      <c r="I36" s="79">
        <v>106653.68178</v>
      </c>
    </row>
    <row r="37" spans="2:9" x14ac:dyDescent="0.2">
      <c r="B37" s="94">
        <v>4037</v>
      </c>
      <c r="C37" s="75" t="s">
        <v>70</v>
      </c>
      <c r="D37" s="79">
        <v>17198.77331</v>
      </c>
      <c r="E37" s="79">
        <v>68933.820349999995</v>
      </c>
      <c r="F37" s="79">
        <v>86132.593659999999</v>
      </c>
      <c r="G37" s="79">
        <v>13501.56</v>
      </c>
      <c r="H37" s="79">
        <v>72631.033660000001</v>
      </c>
      <c r="I37" s="79">
        <v>86132.593659999999</v>
      </c>
    </row>
    <row r="38" spans="2:9" x14ac:dyDescent="0.2">
      <c r="B38" s="94">
        <v>4038</v>
      </c>
      <c r="C38" s="75" t="s">
        <v>71</v>
      </c>
      <c r="D38" s="79">
        <v>17168.570319999999</v>
      </c>
      <c r="E38" s="79">
        <v>93998.364079999999</v>
      </c>
      <c r="F38" s="79">
        <v>111166.9344</v>
      </c>
      <c r="G38" s="79">
        <v>30030.18029</v>
      </c>
      <c r="H38" s="79">
        <v>81136.754109999994</v>
      </c>
      <c r="I38" s="79">
        <v>111166.9344</v>
      </c>
    </row>
    <row r="39" spans="2:9" x14ac:dyDescent="0.2">
      <c r="B39" s="94">
        <v>4039</v>
      </c>
      <c r="C39" s="75" t="s">
        <v>72</v>
      </c>
      <c r="D39" s="79">
        <v>8448.69974</v>
      </c>
      <c r="E39" s="79">
        <v>32031.130539999998</v>
      </c>
      <c r="F39" s="79">
        <v>40479.830280000002</v>
      </c>
      <c r="G39" s="79">
        <v>14683.24157</v>
      </c>
      <c r="H39" s="79">
        <v>25796.58871</v>
      </c>
      <c r="I39" s="79">
        <v>40479.830280000002</v>
      </c>
    </row>
    <row r="40" spans="2:9" x14ac:dyDescent="0.2">
      <c r="B40" s="94">
        <v>4040</v>
      </c>
      <c r="C40" s="75" t="s">
        <v>73</v>
      </c>
      <c r="D40" s="79">
        <v>49424.778230000004</v>
      </c>
      <c r="E40" s="79">
        <v>149763.80019000001</v>
      </c>
      <c r="F40" s="79">
        <v>199188.57842000001</v>
      </c>
      <c r="G40" s="79">
        <v>56203.766210000002</v>
      </c>
      <c r="H40" s="79">
        <v>142984.81221</v>
      </c>
      <c r="I40" s="79">
        <v>199188.57842000001</v>
      </c>
    </row>
    <row r="41" spans="2:9" x14ac:dyDescent="0.2">
      <c r="B41" s="94">
        <v>4041</v>
      </c>
      <c r="C41" s="75" t="s">
        <v>248</v>
      </c>
      <c r="D41" s="79">
        <v>24285.38622</v>
      </c>
      <c r="E41" s="79">
        <v>28088.62385</v>
      </c>
      <c r="F41" s="79">
        <v>52374.010069999997</v>
      </c>
      <c r="G41" s="79">
        <v>24721.482</v>
      </c>
      <c r="H41" s="79">
        <v>27652.52807</v>
      </c>
      <c r="I41" s="79">
        <v>52374.010069999997</v>
      </c>
    </row>
    <row r="42" spans="2:9" x14ac:dyDescent="0.2">
      <c r="B42" s="94">
        <v>4042</v>
      </c>
      <c r="C42" s="75" t="s">
        <v>74</v>
      </c>
      <c r="D42" s="79">
        <v>18565.216840000001</v>
      </c>
      <c r="E42" s="79">
        <v>40865.135300000002</v>
      </c>
      <c r="F42" s="79">
        <v>59430.352140000003</v>
      </c>
      <c r="G42" s="79">
        <v>12599.62939</v>
      </c>
      <c r="H42" s="79">
        <v>46830.722750000001</v>
      </c>
      <c r="I42" s="79">
        <v>59430.352140000003</v>
      </c>
    </row>
    <row r="43" spans="2:9" x14ac:dyDescent="0.2">
      <c r="B43" s="94">
        <v>4044</v>
      </c>
      <c r="C43" s="75" t="s">
        <v>75</v>
      </c>
      <c r="D43" s="79">
        <v>21428.39113</v>
      </c>
      <c r="E43" s="79">
        <v>80714.213050000006</v>
      </c>
      <c r="F43" s="79">
        <v>102142.60417999999</v>
      </c>
      <c r="G43" s="79">
        <v>25428.945810000001</v>
      </c>
      <c r="H43" s="79">
        <v>76713.658370000005</v>
      </c>
      <c r="I43" s="79">
        <v>102142.60417999999</v>
      </c>
    </row>
    <row r="44" spans="2:9" x14ac:dyDescent="0.2">
      <c r="B44" s="94">
        <v>4045</v>
      </c>
      <c r="C44" s="75" t="s">
        <v>76</v>
      </c>
      <c r="D44" s="79">
        <v>72949.893670000005</v>
      </c>
      <c r="E44" s="79">
        <v>329284.56615000003</v>
      </c>
      <c r="F44" s="79">
        <v>402234.45981999999</v>
      </c>
      <c r="G44" s="79">
        <v>187754.83838999999</v>
      </c>
      <c r="H44" s="79">
        <v>214479.62143</v>
      </c>
      <c r="I44" s="79">
        <v>402234.45981999999</v>
      </c>
    </row>
    <row r="45" spans="2:9" x14ac:dyDescent="0.2">
      <c r="B45" s="94">
        <v>4046</v>
      </c>
      <c r="C45" s="75" t="s">
        <v>77</v>
      </c>
      <c r="D45" s="79">
        <v>9025.3316500000001</v>
      </c>
      <c r="E45" s="79">
        <v>25661.95105</v>
      </c>
      <c r="F45" s="79">
        <v>34687.282700000003</v>
      </c>
      <c r="G45" s="79">
        <v>9945.4524500000007</v>
      </c>
      <c r="H45" s="79">
        <v>24741.830249999999</v>
      </c>
      <c r="I45" s="79">
        <v>34687.282700000003</v>
      </c>
    </row>
    <row r="46" spans="2:9" x14ac:dyDescent="0.2">
      <c r="B46" s="94">
        <v>4047</v>
      </c>
      <c r="C46" s="75" t="s">
        <v>78</v>
      </c>
      <c r="D46" s="79">
        <v>35260.361539999998</v>
      </c>
      <c r="E46" s="79">
        <v>100501.0322</v>
      </c>
      <c r="F46" s="79">
        <v>135761.39374</v>
      </c>
      <c r="G46" s="79">
        <v>19451.357789999998</v>
      </c>
      <c r="H46" s="79">
        <v>116310.03595</v>
      </c>
      <c r="I46" s="79">
        <v>135761.39374</v>
      </c>
    </row>
    <row r="47" spans="2:9" x14ac:dyDescent="0.2">
      <c r="B47" s="94">
        <v>4048</v>
      </c>
      <c r="C47" s="75" t="s">
        <v>79</v>
      </c>
      <c r="D47" s="79">
        <v>32636.841049999999</v>
      </c>
      <c r="E47" s="79">
        <v>73341.065589999998</v>
      </c>
      <c r="F47" s="79">
        <v>105977.90664</v>
      </c>
      <c r="G47" s="79">
        <v>42472.414360000002</v>
      </c>
      <c r="H47" s="79">
        <v>63505.492279999999</v>
      </c>
      <c r="I47" s="79">
        <v>105977.90664</v>
      </c>
    </row>
    <row r="48" spans="2:9" s="114" customFormat="1" x14ac:dyDescent="0.2">
      <c r="B48" s="97">
        <v>4089</v>
      </c>
      <c r="C48" s="114" t="s">
        <v>80</v>
      </c>
      <c r="D48" s="82">
        <v>416986.59179999999</v>
      </c>
      <c r="E48" s="82">
        <v>1048447.71566</v>
      </c>
      <c r="F48" s="82">
        <v>1465434.30746</v>
      </c>
      <c r="G48" s="82">
        <v>329414.59233000001</v>
      </c>
      <c r="H48" s="82">
        <v>1136019.7151299999</v>
      </c>
      <c r="I48" s="82">
        <v>1465434.30746</v>
      </c>
    </row>
    <row r="49" spans="2:9" x14ac:dyDescent="0.2">
      <c r="B49" s="94">
        <v>4061</v>
      </c>
      <c r="C49" s="75" t="s">
        <v>249</v>
      </c>
      <c r="D49" s="79">
        <v>10166.96083</v>
      </c>
      <c r="E49" s="79">
        <v>22703.02334</v>
      </c>
      <c r="F49" s="79">
        <v>32869.984170000003</v>
      </c>
      <c r="G49" s="79">
        <v>10753.28716</v>
      </c>
      <c r="H49" s="79">
        <v>22116.69701</v>
      </c>
      <c r="I49" s="79">
        <v>32869.984170000003</v>
      </c>
    </row>
    <row r="50" spans="2:9" x14ac:dyDescent="0.2">
      <c r="B50" s="94">
        <v>4062</v>
      </c>
      <c r="C50" s="75" t="s">
        <v>81</v>
      </c>
      <c r="D50" s="79">
        <v>42679.512589999998</v>
      </c>
      <c r="E50" s="79">
        <v>69986.430630000003</v>
      </c>
      <c r="F50" s="79">
        <v>112665.94322</v>
      </c>
      <c r="G50" s="79">
        <v>19087.088530000001</v>
      </c>
      <c r="H50" s="79">
        <v>93578.854689999993</v>
      </c>
      <c r="I50" s="79">
        <v>112665.94322</v>
      </c>
    </row>
    <row r="51" spans="2:9" x14ac:dyDescent="0.2">
      <c r="B51" s="94">
        <v>4063</v>
      </c>
      <c r="C51" s="75" t="s">
        <v>250</v>
      </c>
      <c r="D51" s="79">
        <v>24172.199639999999</v>
      </c>
      <c r="E51" s="79">
        <v>94465.645019999996</v>
      </c>
      <c r="F51" s="79">
        <v>118637.84466</v>
      </c>
      <c r="G51" s="79">
        <v>22158.811539999999</v>
      </c>
      <c r="H51" s="79">
        <v>96479.033119999993</v>
      </c>
      <c r="I51" s="79">
        <v>118637.84466</v>
      </c>
    </row>
    <row r="52" spans="2:9" x14ac:dyDescent="0.2">
      <c r="B52" s="94">
        <v>4064</v>
      </c>
      <c r="C52" s="75" t="s">
        <v>82</v>
      </c>
      <c r="D52" s="79">
        <v>7067.9661699999997</v>
      </c>
      <c r="E52" s="79">
        <v>9318.4160499999998</v>
      </c>
      <c r="F52" s="79">
        <v>16386.38222</v>
      </c>
      <c r="G52" s="79">
        <v>2571.0293900000001</v>
      </c>
      <c r="H52" s="79">
        <v>13815.35283</v>
      </c>
      <c r="I52" s="79">
        <v>16386.38222</v>
      </c>
    </row>
    <row r="53" spans="2:9" x14ac:dyDescent="0.2">
      <c r="B53" s="94">
        <v>4065</v>
      </c>
      <c r="C53" s="75" t="s">
        <v>83</v>
      </c>
      <c r="D53" s="79">
        <v>28117.679929999998</v>
      </c>
      <c r="E53" s="79">
        <v>41612.230759999999</v>
      </c>
      <c r="F53" s="79">
        <v>69729.910690000004</v>
      </c>
      <c r="G53" s="79">
        <v>7406.79673</v>
      </c>
      <c r="H53" s="79">
        <v>62323.113960000002</v>
      </c>
      <c r="I53" s="79">
        <v>69729.910690000004</v>
      </c>
    </row>
    <row r="54" spans="2:9" x14ac:dyDescent="0.2">
      <c r="B54" s="94">
        <v>4066</v>
      </c>
      <c r="C54" s="75" t="s">
        <v>84</v>
      </c>
      <c r="D54" s="79">
        <v>2434.1253499999998</v>
      </c>
      <c r="E54" s="79">
        <v>16307.17959</v>
      </c>
      <c r="F54" s="79">
        <v>18741.304940000002</v>
      </c>
      <c r="G54" s="79">
        <v>3197.8509199999999</v>
      </c>
      <c r="H54" s="79">
        <v>15543.454019999999</v>
      </c>
      <c r="I54" s="79">
        <v>18741.304940000002</v>
      </c>
    </row>
    <row r="55" spans="2:9" x14ac:dyDescent="0.2">
      <c r="B55" s="94">
        <v>4067</v>
      </c>
      <c r="C55" s="75" t="s">
        <v>251</v>
      </c>
      <c r="D55" s="79">
        <v>6039.5525600000001</v>
      </c>
      <c r="E55" s="79">
        <v>20365.437099999999</v>
      </c>
      <c r="F55" s="79">
        <v>26404.989659999999</v>
      </c>
      <c r="G55" s="79">
        <v>3345.1147000000001</v>
      </c>
      <c r="H55" s="79">
        <v>23059.874960000001</v>
      </c>
      <c r="I55" s="79">
        <v>26404.989659999999</v>
      </c>
    </row>
    <row r="56" spans="2:9" x14ac:dyDescent="0.2">
      <c r="B56" s="94">
        <v>4068</v>
      </c>
      <c r="C56" s="75" t="s">
        <v>85</v>
      </c>
      <c r="D56" s="79">
        <v>7820.7546300000004</v>
      </c>
      <c r="E56" s="79">
        <v>31356.094140000001</v>
      </c>
      <c r="F56" s="79">
        <v>39176.848769999997</v>
      </c>
      <c r="G56" s="79">
        <v>11056.345289999999</v>
      </c>
      <c r="H56" s="79">
        <v>28120.503479999999</v>
      </c>
      <c r="I56" s="79">
        <v>39176.848769999997</v>
      </c>
    </row>
    <row r="57" spans="2:9" x14ac:dyDescent="0.2">
      <c r="B57" s="94">
        <v>4084</v>
      </c>
      <c r="C57" s="75" t="s">
        <v>86</v>
      </c>
      <c r="D57" s="79">
        <v>1997.12643</v>
      </c>
      <c r="E57" s="79">
        <v>9901.9816699999992</v>
      </c>
      <c r="F57" s="79">
        <v>11899.108099999999</v>
      </c>
      <c r="G57" s="79">
        <v>1277.81332</v>
      </c>
      <c r="H57" s="79">
        <v>10621.29478</v>
      </c>
      <c r="I57" s="79">
        <v>11899.108099999999</v>
      </c>
    </row>
    <row r="58" spans="2:9" x14ac:dyDescent="0.2">
      <c r="B58" s="94">
        <v>4071</v>
      </c>
      <c r="C58" s="75" t="s">
        <v>87</v>
      </c>
      <c r="D58" s="79">
        <v>13334.89723</v>
      </c>
      <c r="E58" s="79">
        <v>54887.498350000002</v>
      </c>
      <c r="F58" s="79">
        <v>68222.395579999997</v>
      </c>
      <c r="G58" s="79">
        <v>17677.968519999999</v>
      </c>
      <c r="H58" s="79">
        <v>50544.427060000002</v>
      </c>
      <c r="I58" s="79">
        <v>68222.395579999997</v>
      </c>
    </row>
    <row r="59" spans="2:9" x14ac:dyDescent="0.2">
      <c r="B59" s="94">
        <v>4072</v>
      </c>
      <c r="C59" s="75" t="s">
        <v>252</v>
      </c>
      <c r="D59" s="79">
        <v>24064.733069999998</v>
      </c>
      <c r="E59" s="79">
        <v>45804.74669</v>
      </c>
      <c r="F59" s="79">
        <v>69869.479760000002</v>
      </c>
      <c r="G59" s="79">
        <v>24630.623930000002</v>
      </c>
      <c r="H59" s="79">
        <v>45238.85583</v>
      </c>
      <c r="I59" s="79">
        <v>69869.479760000002</v>
      </c>
    </row>
    <row r="60" spans="2:9" x14ac:dyDescent="0.2">
      <c r="B60" s="94">
        <v>4073</v>
      </c>
      <c r="C60" s="75" t="s">
        <v>88</v>
      </c>
      <c r="D60" s="79">
        <v>15261.347610000001</v>
      </c>
      <c r="E60" s="79">
        <v>30713.272980000002</v>
      </c>
      <c r="F60" s="79">
        <v>45974.620589999999</v>
      </c>
      <c r="G60" s="79">
        <v>9315.7521699999998</v>
      </c>
      <c r="H60" s="79">
        <v>36658.868419999999</v>
      </c>
      <c r="I60" s="79">
        <v>45974.620589999999</v>
      </c>
    </row>
    <row r="61" spans="2:9" x14ac:dyDescent="0.2">
      <c r="B61" s="94">
        <v>4074</v>
      </c>
      <c r="C61" s="75" t="s">
        <v>89</v>
      </c>
      <c r="D61" s="79">
        <v>36036.042350000003</v>
      </c>
      <c r="E61" s="79">
        <v>65080.846989999998</v>
      </c>
      <c r="F61" s="79">
        <v>101116.88933999999</v>
      </c>
      <c r="G61" s="79">
        <v>14116.2973</v>
      </c>
      <c r="H61" s="79">
        <v>87000.592040000003</v>
      </c>
      <c r="I61" s="79">
        <v>101116.88933999999</v>
      </c>
    </row>
    <row r="62" spans="2:9" x14ac:dyDescent="0.2">
      <c r="B62" s="94">
        <v>4075</v>
      </c>
      <c r="C62" s="75" t="s">
        <v>253</v>
      </c>
      <c r="D62" s="79">
        <v>26987.016619999999</v>
      </c>
      <c r="E62" s="79">
        <v>53087.986969999998</v>
      </c>
      <c r="F62" s="79">
        <v>80075.003589999993</v>
      </c>
      <c r="G62" s="79">
        <v>20727.352729999999</v>
      </c>
      <c r="H62" s="79">
        <v>59347.650860000002</v>
      </c>
      <c r="I62" s="79">
        <v>80075.003589999993</v>
      </c>
    </row>
    <row r="63" spans="2:9" x14ac:dyDescent="0.2">
      <c r="B63" s="94">
        <v>4076</v>
      </c>
      <c r="C63" s="75" t="s">
        <v>90</v>
      </c>
      <c r="D63" s="79">
        <v>8005.0189700000001</v>
      </c>
      <c r="E63" s="79">
        <v>26186.182049999999</v>
      </c>
      <c r="F63" s="79">
        <v>34191.20102</v>
      </c>
      <c r="G63" s="79">
        <v>7592.4099500000002</v>
      </c>
      <c r="H63" s="79">
        <v>26598.791069999999</v>
      </c>
      <c r="I63" s="79">
        <v>34191.20102</v>
      </c>
    </row>
    <row r="64" spans="2:9" x14ac:dyDescent="0.2">
      <c r="B64" s="94">
        <v>4077</v>
      </c>
      <c r="C64" s="75" t="s">
        <v>91</v>
      </c>
      <c r="D64" s="79">
        <v>4037.9870999999998</v>
      </c>
      <c r="E64" s="79">
        <v>12718.344300000001</v>
      </c>
      <c r="F64" s="79">
        <v>16756.331399999999</v>
      </c>
      <c r="G64" s="79">
        <v>7421.8058899999996</v>
      </c>
      <c r="H64" s="79">
        <v>9334.5255099999995</v>
      </c>
      <c r="I64" s="79">
        <v>16756.331399999999</v>
      </c>
    </row>
    <row r="65" spans="2:9" x14ac:dyDescent="0.2">
      <c r="B65" s="94">
        <v>4078</v>
      </c>
      <c r="C65" s="75" t="s">
        <v>92</v>
      </c>
      <c r="D65" s="79">
        <v>3457.50569</v>
      </c>
      <c r="E65" s="79">
        <v>3286.6658299999999</v>
      </c>
      <c r="F65" s="79">
        <v>6744.1715199999999</v>
      </c>
      <c r="G65" s="79">
        <v>1964.7581</v>
      </c>
      <c r="H65" s="79">
        <v>4779.4134199999999</v>
      </c>
      <c r="I65" s="79">
        <v>6744.1715199999999</v>
      </c>
    </row>
    <row r="66" spans="2:9" x14ac:dyDescent="0.2">
      <c r="B66" s="94">
        <v>4079</v>
      </c>
      <c r="C66" s="75" t="s">
        <v>93</v>
      </c>
      <c r="D66" s="79">
        <v>6163.8993300000002</v>
      </c>
      <c r="E66" s="79">
        <v>14367.86426</v>
      </c>
      <c r="F66" s="79">
        <v>20531.763589999999</v>
      </c>
      <c r="G66" s="79">
        <v>4085.1953600000002</v>
      </c>
      <c r="H66" s="79">
        <v>16446.568230000001</v>
      </c>
      <c r="I66" s="79">
        <v>20531.763589999999</v>
      </c>
    </row>
    <row r="67" spans="2:9" x14ac:dyDescent="0.2">
      <c r="B67" s="94">
        <v>4080</v>
      </c>
      <c r="C67" s="75" t="s">
        <v>94</v>
      </c>
      <c r="D67" s="79">
        <v>23174.56928</v>
      </c>
      <c r="E67" s="79">
        <v>134663.98173</v>
      </c>
      <c r="F67" s="79">
        <v>157838.55101</v>
      </c>
      <c r="G67" s="79">
        <v>29460.41203</v>
      </c>
      <c r="H67" s="79">
        <v>128378.13898</v>
      </c>
      <c r="I67" s="79">
        <v>157838.55101</v>
      </c>
    </row>
    <row r="68" spans="2:9" x14ac:dyDescent="0.2">
      <c r="B68" s="94">
        <v>4081</v>
      </c>
      <c r="C68" s="75" t="s">
        <v>95</v>
      </c>
      <c r="D68" s="79">
        <v>27424.71947</v>
      </c>
      <c r="E68" s="79">
        <v>61513.375249999997</v>
      </c>
      <c r="F68" s="79">
        <v>88938.094719999994</v>
      </c>
      <c r="G68" s="79">
        <v>12873.678470000001</v>
      </c>
      <c r="H68" s="79">
        <v>76064.416249999995</v>
      </c>
      <c r="I68" s="79">
        <v>88938.094719999994</v>
      </c>
    </row>
    <row r="69" spans="2:9" x14ac:dyDescent="0.2">
      <c r="B69" s="94">
        <v>4082</v>
      </c>
      <c r="C69" s="75" t="s">
        <v>254</v>
      </c>
      <c r="D69" s="79">
        <v>77507.345799999996</v>
      </c>
      <c r="E69" s="79">
        <v>182516.23785999999</v>
      </c>
      <c r="F69" s="79">
        <v>260023.58366</v>
      </c>
      <c r="G69" s="79">
        <v>88826.742960000003</v>
      </c>
      <c r="H69" s="79">
        <v>171196.8407</v>
      </c>
      <c r="I69" s="79">
        <v>260023.58366</v>
      </c>
    </row>
    <row r="70" spans="2:9" x14ac:dyDescent="0.2">
      <c r="B70" s="94">
        <v>4083</v>
      </c>
      <c r="C70" s="75" t="s">
        <v>96</v>
      </c>
      <c r="D70" s="79">
        <v>21035.631150000001</v>
      </c>
      <c r="E70" s="79">
        <v>47604.274100000002</v>
      </c>
      <c r="F70" s="79">
        <v>68639.905249999996</v>
      </c>
      <c r="G70" s="79">
        <v>9867.4573400000008</v>
      </c>
      <c r="H70" s="79">
        <v>58772.447910000003</v>
      </c>
      <c r="I70" s="79">
        <v>68639.905249999996</v>
      </c>
    </row>
    <row r="71" spans="2:9" s="114" customFormat="1" x14ac:dyDescent="0.2">
      <c r="B71" s="97">
        <v>4129</v>
      </c>
      <c r="C71" s="114" t="s">
        <v>97</v>
      </c>
      <c r="D71" s="82">
        <v>329409.78636999999</v>
      </c>
      <c r="E71" s="82">
        <v>729329.33785999997</v>
      </c>
      <c r="F71" s="82">
        <v>1058739.12423</v>
      </c>
      <c r="G71" s="82">
        <v>236117.24226</v>
      </c>
      <c r="H71" s="82">
        <v>822621.88196999999</v>
      </c>
      <c r="I71" s="82">
        <v>1058739.12423</v>
      </c>
    </row>
    <row r="72" spans="2:9" x14ac:dyDescent="0.2">
      <c r="B72" s="94">
        <v>4091</v>
      </c>
      <c r="C72" s="75" t="s">
        <v>98</v>
      </c>
      <c r="D72" s="79">
        <v>8861.7820699999993</v>
      </c>
      <c r="E72" s="79">
        <v>21891.44946</v>
      </c>
      <c r="F72" s="79">
        <v>30753.231530000001</v>
      </c>
      <c r="G72" s="79">
        <v>7695.40319</v>
      </c>
      <c r="H72" s="79">
        <v>23057.82834</v>
      </c>
      <c r="I72" s="79">
        <v>30753.231530000001</v>
      </c>
    </row>
    <row r="73" spans="2:9" x14ac:dyDescent="0.2">
      <c r="B73" s="94">
        <v>4092</v>
      </c>
      <c r="C73" s="75" t="s">
        <v>99</v>
      </c>
      <c r="D73" s="79">
        <v>20741.266169999999</v>
      </c>
      <c r="E73" s="79">
        <v>45878.155500000001</v>
      </c>
      <c r="F73" s="79">
        <v>66619.421669999996</v>
      </c>
      <c r="G73" s="79">
        <v>21230.54336</v>
      </c>
      <c r="H73" s="79">
        <v>45388.87831</v>
      </c>
      <c r="I73" s="79">
        <v>66619.421669999996</v>
      </c>
    </row>
    <row r="74" spans="2:9" x14ac:dyDescent="0.2">
      <c r="B74" s="94">
        <v>4093</v>
      </c>
      <c r="C74" s="75" t="s">
        <v>100</v>
      </c>
      <c r="D74" s="79">
        <v>3671.79223</v>
      </c>
      <c r="E74" s="79">
        <v>8463.4419699999999</v>
      </c>
      <c r="F74" s="79">
        <v>12135.234200000001</v>
      </c>
      <c r="G74" s="79">
        <v>4277.8108599999996</v>
      </c>
      <c r="H74" s="79">
        <v>7857.4233400000003</v>
      </c>
      <c r="I74" s="79">
        <v>12135.234200000001</v>
      </c>
    </row>
    <row r="75" spans="2:9" x14ac:dyDescent="0.2">
      <c r="B75" s="94">
        <v>4124</v>
      </c>
      <c r="C75" s="75" t="s">
        <v>238</v>
      </c>
      <c r="D75" s="79">
        <v>9800.2251699999997</v>
      </c>
      <c r="E75" s="79">
        <v>15027.43405</v>
      </c>
      <c r="F75" s="79">
        <v>24827.659220000001</v>
      </c>
      <c r="G75" s="79">
        <v>4209.1325900000002</v>
      </c>
      <c r="H75" s="79">
        <v>20618.52663</v>
      </c>
      <c r="I75" s="79">
        <v>24827.659220000001</v>
      </c>
    </row>
    <row r="76" spans="2:9" x14ac:dyDescent="0.2">
      <c r="B76" s="94">
        <v>4094</v>
      </c>
      <c r="C76" s="75" t="s">
        <v>101</v>
      </c>
      <c r="D76" s="79">
        <v>6570.8113999999996</v>
      </c>
      <c r="E76" s="79">
        <v>9809.6687999999995</v>
      </c>
      <c r="F76" s="79">
        <v>16380.4802</v>
      </c>
      <c r="G76" s="79">
        <v>5101.0940499999997</v>
      </c>
      <c r="H76" s="79">
        <v>11279.38615</v>
      </c>
      <c r="I76" s="79">
        <v>16380.4802</v>
      </c>
    </row>
    <row r="77" spans="2:9" x14ac:dyDescent="0.2">
      <c r="B77" s="94">
        <v>4095</v>
      </c>
      <c r="C77" s="75" t="s">
        <v>4</v>
      </c>
      <c r="D77" s="79">
        <v>137889.83217000001</v>
      </c>
      <c r="E77" s="79">
        <v>163151.14509000001</v>
      </c>
      <c r="F77" s="79">
        <v>301040.97726000001</v>
      </c>
      <c r="G77" s="79">
        <v>40448.724459999998</v>
      </c>
      <c r="H77" s="79">
        <v>260592.25279999999</v>
      </c>
      <c r="I77" s="79">
        <v>301040.97726000001</v>
      </c>
    </row>
    <row r="78" spans="2:9" x14ac:dyDescent="0.2">
      <c r="B78" s="94">
        <v>4096</v>
      </c>
      <c r="C78" s="75" t="s">
        <v>102</v>
      </c>
      <c r="D78" s="79">
        <v>3165.8041600000001</v>
      </c>
      <c r="E78" s="79">
        <v>8700.4759200000008</v>
      </c>
      <c r="F78" s="79">
        <v>11866.28008</v>
      </c>
      <c r="G78" s="79">
        <v>4025.09753</v>
      </c>
      <c r="H78" s="79">
        <v>7841.1825500000004</v>
      </c>
      <c r="I78" s="79">
        <v>11866.28008</v>
      </c>
    </row>
    <row r="79" spans="2:9" x14ac:dyDescent="0.2">
      <c r="B79" s="94">
        <v>4097</v>
      </c>
      <c r="C79" s="75" t="s">
        <v>103</v>
      </c>
      <c r="D79" s="79">
        <v>2678.7912200000001</v>
      </c>
      <c r="E79" s="79">
        <v>5121.9856399999999</v>
      </c>
      <c r="F79" s="79">
        <v>7800.7768599999999</v>
      </c>
      <c r="G79" s="79">
        <v>1053.42399</v>
      </c>
      <c r="H79" s="79">
        <v>6747.3528699999997</v>
      </c>
      <c r="I79" s="79">
        <v>7800.7768599999999</v>
      </c>
    </row>
    <row r="80" spans="2:9" x14ac:dyDescent="0.2">
      <c r="B80" s="94">
        <v>4099</v>
      </c>
      <c r="C80" s="75" t="s">
        <v>104</v>
      </c>
      <c r="D80" s="79">
        <v>3854.8579399999999</v>
      </c>
      <c r="E80" s="79">
        <v>6474.9420899999996</v>
      </c>
      <c r="F80" s="79">
        <v>10329.80003</v>
      </c>
      <c r="G80" s="79">
        <v>1370.8122800000001</v>
      </c>
      <c r="H80" s="79">
        <v>8958.9877500000002</v>
      </c>
      <c r="I80" s="79">
        <v>10329.80003</v>
      </c>
    </row>
    <row r="81" spans="2:9" x14ac:dyDescent="0.2">
      <c r="B81" s="94">
        <v>4100</v>
      </c>
      <c r="C81" s="75" t="s">
        <v>255</v>
      </c>
      <c r="D81" s="79">
        <v>12534.60233</v>
      </c>
      <c r="E81" s="79">
        <v>50058.632709999998</v>
      </c>
      <c r="F81" s="79">
        <v>62593.23504</v>
      </c>
      <c r="G81" s="79">
        <v>25916.693790000001</v>
      </c>
      <c r="H81" s="79">
        <v>36676.541250000002</v>
      </c>
      <c r="I81" s="79">
        <v>62593.23504</v>
      </c>
    </row>
    <row r="82" spans="2:9" x14ac:dyDescent="0.2">
      <c r="B82" s="94">
        <v>4104</v>
      </c>
      <c r="C82" s="75" t="s">
        <v>105</v>
      </c>
      <c r="D82" s="79">
        <v>12382.68341</v>
      </c>
      <c r="E82" s="79">
        <v>45867.699739999996</v>
      </c>
      <c r="F82" s="79">
        <v>58250.383150000001</v>
      </c>
      <c r="G82" s="79">
        <v>17445.590609999999</v>
      </c>
      <c r="H82" s="79">
        <v>40804.792540000002</v>
      </c>
      <c r="I82" s="79">
        <v>58250.383150000001</v>
      </c>
    </row>
    <row r="83" spans="2:9" x14ac:dyDescent="0.2">
      <c r="B83" s="94">
        <v>4105</v>
      </c>
      <c r="C83" s="75" t="s">
        <v>106</v>
      </c>
      <c r="D83" s="79">
        <v>2746.9493000000002</v>
      </c>
      <c r="E83" s="79">
        <v>6261.4061499999998</v>
      </c>
      <c r="F83" s="79">
        <v>9008.3554499999991</v>
      </c>
      <c r="G83" s="79">
        <v>2018.1730500000001</v>
      </c>
      <c r="H83" s="79">
        <v>6990.1823999999997</v>
      </c>
      <c r="I83" s="79">
        <v>9008.3554499999991</v>
      </c>
    </row>
    <row r="84" spans="2:9" x14ac:dyDescent="0.2">
      <c r="B84" s="94">
        <v>4106</v>
      </c>
      <c r="C84" s="75" t="s">
        <v>107</v>
      </c>
      <c r="D84" s="79">
        <v>1536.0264099999999</v>
      </c>
      <c r="E84" s="79">
        <v>3994.6421</v>
      </c>
      <c r="F84" s="79">
        <v>5530.6685100000004</v>
      </c>
      <c r="G84" s="79">
        <v>492.58879000000002</v>
      </c>
      <c r="H84" s="79">
        <v>5038.0797199999997</v>
      </c>
      <c r="I84" s="79">
        <v>5530.6685100000004</v>
      </c>
    </row>
    <row r="85" spans="2:9" x14ac:dyDescent="0.2">
      <c r="B85" s="94">
        <v>4107</v>
      </c>
      <c r="C85" s="75" t="s">
        <v>108</v>
      </c>
      <c r="D85" s="79">
        <v>2160.3201300000001</v>
      </c>
      <c r="E85" s="79">
        <v>16670.861629999999</v>
      </c>
      <c r="F85" s="79">
        <v>18831.181759999999</v>
      </c>
      <c r="G85" s="79">
        <v>6038.9017100000001</v>
      </c>
      <c r="H85" s="79">
        <v>12792.280049999999</v>
      </c>
      <c r="I85" s="79">
        <v>18831.181759999999</v>
      </c>
    </row>
    <row r="86" spans="2:9" x14ac:dyDescent="0.2">
      <c r="B86" s="94">
        <v>4110</v>
      </c>
      <c r="C86" s="75" t="s">
        <v>109</v>
      </c>
      <c r="D86" s="79">
        <v>4829.2852300000004</v>
      </c>
      <c r="E86" s="79">
        <v>13703.376700000001</v>
      </c>
      <c r="F86" s="79">
        <v>18532.661929999998</v>
      </c>
      <c r="G86" s="79">
        <v>4659.0456700000004</v>
      </c>
      <c r="H86" s="79">
        <v>13873.616260000001</v>
      </c>
      <c r="I86" s="79">
        <v>18532.661929999998</v>
      </c>
    </row>
    <row r="87" spans="2:9" x14ac:dyDescent="0.2">
      <c r="B87" s="94">
        <v>4111</v>
      </c>
      <c r="C87" s="75" t="s">
        <v>110</v>
      </c>
      <c r="D87" s="79">
        <v>3505.2847400000001</v>
      </c>
      <c r="E87" s="79">
        <v>17711.629000000001</v>
      </c>
      <c r="F87" s="79">
        <v>21216.91374</v>
      </c>
      <c r="G87" s="79">
        <v>5882.6441999999997</v>
      </c>
      <c r="H87" s="79">
        <v>15334.269539999999</v>
      </c>
      <c r="I87" s="79">
        <v>21216.91374</v>
      </c>
    </row>
    <row r="88" spans="2:9" x14ac:dyDescent="0.2">
      <c r="B88" s="94">
        <v>4112</v>
      </c>
      <c r="C88" s="75" t="s">
        <v>111</v>
      </c>
      <c r="D88" s="79">
        <v>2011.95144</v>
      </c>
      <c r="E88" s="79">
        <v>14277.89107</v>
      </c>
      <c r="F88" s="79">
        <v>16289.84251</v>
      </c>
      <c r="G88" s="79">
        <v>2395.64201</v>
      </c>
      <c r="H88" s="79">
        <v>13894.200500000001</v>
      </c>
      <c r="I88" s="79">
        <v>16289.84251</v>
      </c>
    </row>
    <row r="89" spans="2:9" x14ac:dyDescent="0.2">
      <c r="B89" s="94">
        <v>4125</v>
      </c>
      <c r="C89" s="75" t="s">
        <v>258</v>
      </c>
      <c r="D89" s="79">
        <v>9780.4101300000002</v>
      </c>
      <c r="E89" s="79">
        <v>48010.106229999998</v>
      </c>
      <c r="F89" s="79">
        <v>57790.516360000001</v>
      </c>
      <c r="G89" s="79">
        <v>11740.645210000001</v>
      </c>
      <c r="H89" s="79">
        <v>46049.871149999999</v>
      </c>
      <c r="I89" s="79">
        <v>57790.516360000001</v>
      </c>
    </row>
    <row r="90" spans="2:9" x14ac:dyDescent="0.2">
      <c r="B90" s="94">
        <v>4114</v>
      </c>
      <c r="C90" s="75" t="s">
        <v>112</v>
      </c>
      <c r="D90" s="79">
        <v>6801.4781899999998</v>
      </c>
      <c r="E90" s="79">
        <v>17340.473300000001</v>
      </c>
      <c r="F90" s="79">
        <v>24141.951489999999</v>
      </c>
      <c r="G90" s="79">
        <v>2914.35556</v>
      </c>
      <c r="H90" s="79">
        <v>21227.595929999999</v>
      </c>
      <c r="I90" s="79">
        <v>24141.951489999999</v>
      </c>
    </row>
    <row r="91" spans="2:9" x14ac:dyDescent="0.2">
      <c r="B91" s="94">
        <v>4117</v>
      </c>
      <c r="C91" s="75" t="s">
        <v>256</v>
      </c>
      <c r="D91" s="79">
        <v>2656.5121600000002</v>
      </c>
      <c r="E91" s="79">
        <v>14719.2071</v>
      </c>
      <c r="F91" s="79">
        <v>17375.719260000002</v>
      </c>
      <c r="G91" s="79">
        <v>4605.3448900000003</v>
      </c>
      <c r="H91" s="79">
        <v>12770.37437</v>
      </c>
      <c r="I91" s="79">
        <v>17375.719260000002</v>
      </c>
    </row>
    <row r="92" spans="2:9" x14ac:dyDescent="0.2">
      <c r="B92" s="94">
        <v>4120</v>
      </c>
      <c r="C92" s="75" t="s">
        <v>257</v>
      </c>
      <c r="D92" s="79">
        <v>7609.1234100000001</v>
      </c>
      <c r="E92" s="79">
        <v>23487.289779999999</v>
      </c>
      <c r="F92" s="79">
        <v>31096.413189999999</v>
      </c>
      <c r="G92" s="79">
        <v>6049.3345399999998</v>
      </c>
      <c r="H92" s="79">
        <v>25047.078649999999</v>
      </c>
      <c r="I92" s="79">
        <v>31096.413189999999</v>
      </c>
    </row>
    <row r="93" spans="2:9" x14ac:dyDescent="0.2">
      <c r="B93" s="94">
        <v>4121</v>
      </c>
      <c r="C93" s="75" t="s">
        <v>113</v>
      </c>
      <c r="D93" s="79">
        <v>16106.38357</v>
      </c>
      <c r="E93" s="79">
        <v>42334.211779999998</v>
      </c>
      <c r="F93" s="79">
        <v>58440.595350000003</v>
      </c>
      <c r="G93" s="79">
        <v>15130.33294</v>
      </c>
      <c r="H93" s="79">
        <v>43310.262410000003</v>
      </c>
      <c r="I93" s="79">
        <v>58440.595350000003</v>
      </c>
    </row>
    <row r="94" spans="2:9" x14ac:dyDescent="0.2">
      <c r="B94" s="94">
        <v>4122</v>
      </c>
      <c r="C94" s="75" t="s">
        <v>114</v>
      </c>
      <c r="D94" s="79">
        <v>7290.9658399999998</v>
      </c>
      <c r="E94" s="79">
        <v>18642.959050000001</v>
      </c>
      <c r="F94" s="79">
        <v>25933.924889999998</v>
      </c>
      <c r="G94" s="79">
        <v>9081.8907500000005</v>
      </c>
      <c r="H94" s="79">
        <v>16852.03414</v>
      </c>
      <c r="I94" s="79">
        <v>25933.924889999998</v>
      </c>
    </row>
    <row r="95" spans="2:9" x14ac:dyDescent="0.2">
      <c r="B95" s="94">
        <v>4123</v>
      </c>
      <c r="C95" s="75" t="s">
        <v>115</v>
      </c>
      <c r="D95" s="79">
        <v>40222.647550000002</v>
      </c>
      <c r="E95" s="79">
        <v>111730.253</v>
      </c>
      <c r="F95" s="79">
        <v>151952.90054999999</v>
      </c>
      <c r="G95" s="79">
        <v>32334.016230000001</v>
      </c>
      <c r="H95" s="79">
        <v>119618.88432</v>
      </c>
      <c r="I95" s="79">
        <v>151952.90054999999</v>
      </c>
    </row>
    <row r="96" spans="2:9" s="114" customFormat="1" x14ac:dyDescent="0.2">
      <c r="B96" s="97">
        <v>4159</v>
      </c>
      <c r="C96" s="114" t="s">
        <v>116</v>
      </c>
      <c r="D96" s="82">
        <v>195077.46643</v>
      </c>
      <c r="E96" s="82">
        <v>532237.81610000005</v>
      </c>
      <c r="F96" s="82">
        <v>727315.28252999997</v>
      </c>
      <c r="G96" s="82">
        <v>218756.20071</v>
      </c>
      <c r="H96" s="82">
        <v>508559.08182000002</v>
      </c>
      <c r="I96" s="82">
        <v>727315.28252999997</v>
      </c>
    </row>
    <row r="97" spans="2:9" x14ac:dyDescent="0.2">
      <c r="B97" s="94">
        <v>4131</v>
      </c>
      <c r="C97" s="75" t="s">
        <v>117</v>
      </c>
      <c r="D97" s="79">
        <v>15280.42253</v>
      </c>
      <c r="E97" s="79">
        <v>60624.750650000002</v>
      </c>
      <c r="F97" s="79">
        <v>75905.173179999998</v>
      </c>
      <c r="G97" s="79">
        <v>22714.811430000002</v>
      </c>
      <c r="H97" s="79">
        <v>53190.361749999996</v>
      </c>
      <c r="I97" s="79">
        <v>75905.173179999998</v>
      </c>
    </row>
    <row r="98" spans="2:9" x14ac:dyDescent="0.2">
      <c r="B98" s="94">
        <v>4132</v>
      </c>
      <c r="C98" s="75" t="s">
        <v>118</v>
      </c>
      <c r="D98" s="79">
        <v>8109.19373</v>
      </c>
      <c r="E98" s="79">
        <v>17749.284070000002</v>
      </c>
      <c r="F98" s="79">
        <v>25858.477800000001</v>
      </c>
      <c r="G98" s="79">
        <v>5577.6864800000003</v>
      </c>
      <c r="H98" s="79">
        <v>20280.79132</v>
      </c>
      <c r="I98" s="79">
        <v>25858.477800000001</v>
      </c>
    </row>
    <row r="99" spans="2:9" x14ac:dyDescent="0.2">
      <c r="B99" s="94">
        <v>4133</v>
      </c>
      <c r="C99" s="75" t="s">
        <v>259</v>
      </c>
      <c r="D99" s="79">
        <v>4236.9690199999995</v>
      </c>
      <c r="E99" s="79">
        <v>11976.05897</v>
      </c>
      <c r="F99" s="79">
        <v>16213.027990000001</v>
      </c>
      <c r="G99" s="79">
        <v>8676.7688099999996</v>
      </c>
      <c r="H99" s="79">
        <v>7536.25918</v>
      </c>
      <c r="I99" s="79">
        <v>16213.027990000001</v>
      </c>
    </row>
    <row r="100" spans="2:9" x14ac:dyDescent="0.2">
      <c r="B100" s="94">
        <v>4134</v>
      </c>
      <c r="C100" s="75" t="s">
        <v>119</v>
      </c>
      <c r="D100" s="79">
        <v>10448.446679999999</v>
      </c>
      <c r="E100" s="79">
        <v>20155.691800000001</v>
      </c>
      <c r="F100" s="79">
        <v>30604.138480000001</v>
      </c>
      <c r="G100" s="79">
        <v>4994.07</v>
      </c>
      <c r="H100" s="79">
        <v>25610.068480000002</v>
      </c>
      <c r="I100" s="79">
        <v>30604.138480000001</v>
      </c>
    </row>
    <row r="101" spans="2:9" x14ac:dyDescent="0.2">
      <c r="B101" s="94">
        <v>4135</v>
      </c>
      <c r="C101" s="75" t="s">
        <v>120</v>
      </c>
      <c r="D101" s="79">
        <v>5440.0001899999997</v>
      </c>
      <c r="E101" s="79">
        <v>26428.06295</v>
      </c>
      <c r="F101" s="79">
        <v>31868.063139999998</v>
      </c>
      <c r="G101" s="79">
        <v>12616.52385</v>
      </c>
      <c r="H101" s="79">
        <v>19251.539290000001</v>
      </c>
      <c r="I101" s="79">
        <v>31868.063139999998</v>
      </c>
    </row>
    <row r="102" spans="2:9" x14ac:dyDescent="0.2">
      <c r="B102" s="94">
        <v>4136</v>
      </c>
      <c r="C102" s="75" t="s">
        <v>121</v>
      </c>
      <c r="D102" s="79">
        <v>2778.3375000000001</v>
      </c>
      <c r="E102" s="79">
        <v>17768.529900000001</v>
      </c>
      <c r="F102" s="79">
        <v>20546.867399999999</v>
      </c>
      <c r="G102" s="79">
        <v>6377.0898900000002</v>
      </c>
      <c r="H102" s="79">
        <v>14169.77751</v>
      </c>
      <c r="I102" s="79">
        <v>20546.867399999999</v>
      </c>
    </row>
    <row r="103" spans="2:9" x14ac:dyDescent="0.2">
      <c r="B103" s="94">
        <v>4137</v>
      </c>
      <c r="C103" s="75" t="s">
        <v>260</v>
      </c>
      <c r="D103" s="79">
        <v>2226.03089</v>
      </c>
      <c r="E103" s="79">
        <v>6402.1731799999998</v>
      </c>
      <c r="F103" s="79">
        <v>8628.2040699999998</v>
      </c>
      <c r="G103" s="79">
        <v>4533.2118399999999</v>
      </c>
      <c r="H103" s="79">
        <v>4094.9922299999998</v>
      </c>
      <c r="I103" s="79">
        <v>8628.2040699999998</v>
      </c>
    </row>
    <row r="104" spans="2:9" x14ac:dyDescent="0.2">
      <c r="B104" s="94">
        <v>4138</v>
      </c>
      <c r="C104" s="75" t="s">
        <v>122</v>
      </c>
      <c r="D104" s="79">
        <v>2626.7424299999998</v>
      </c>
      <c r="E104" s="79">
        <v>11244.944</v>
      </c>
      <c r="F104" s="79">
        <v>13871.68643</v>
      </c>
      <c r="G104" s="79">
        <v>5254.6546900000003</v>
      </c>
      <c r="H104" s="79">
        <v>8617.0317400000004</v>
      </c>
      <c r="I104" s="79">
        <v>13871.68643</v>
      </c>
    </row>
    <row r="105" spans="2:9" x14ac:dyDescent="0.2">
      <c r="B105" s="94">
        <v>4139</v>
      </c>
      <c r="C105" s="75" t="s">
        <v>123</v>
      </c>
      <c r="D105" s="79">
        <v>29944.768339999999</v>
      </c>
      <c r="E105" s="79">
        <v>65711.681840000005</v>
      </c>
      <c r="F105" s="79">
        <v>95656.45018</v>
      </c>
      <c r="G105" s="79">
        <v>24036.879110000002</v>
      </c>
      <c r="H105" s="79">
        <v>71619.571070000005</v>
      </c>
      <c r="I105" s="79">
        <v>95656.45018</v>
      </c>
    </row>
    <row r="106" spans="2:9" x14ac:dyDescent="0.2">
      <c r="B106" s="94">
        <v>4140</v>
      </c>
      <c r="C106" s="75" t="s">
        <v>124</v>
      </c>
      <c r="D106" s="79">
        <v>7605.2281199999998</v>
      </c>
      <c r="E106" s="79">
        <v>21023.6113</v>
      </c>
      <c r="F106" s="79">
        <v>28628.83942</v>
      </c>
      <c r="G106" s="79">
        <v>10323.550509999999</v>
      </c>
      <c r="H106" s="79">
        <v>18305.288909999999</v>
      </c>
      <c r="I106" s="79">
        <v>28628.83942</v>
      </c>
    </row>
    <row r="107" spans="2:9" x14ac:dyDescent="0.2">
      <c r="B107" s="94">
        <v>4141</v>
      </c>
      <c r="C107" s="75" t="s">
        <v>261</v>
      </c>
      <c r="D107" s="79">
        <v>33553.131359999999</v>
      </c>
      <c r="E107" s="79">
        <v>90353.857010000007</v>
      </c>
      <c r="F107" s="79">
        <v>123906.98837000001</v>
      </c>
      <c r="G107" s="79">
        <v>41896.140180000002</v>
      </c>
      <c r="H107" s="79">
        <v>82010.848190000004</v>
      </c>
      <c r="I107" s="79">
        <v>123906.98837000001</v>
      </c>
    </row>
    <row r="108" spans="2:9" x14ac:dyDescent="0.2">
      <c r="B108" s="94">
        <v>4142</v>
      </c>
      <c r="C108" s="75" t="s">
        <v>125</v>
      </c>
      <c r="D108" s="79">
        <v>3417.9931000000001</v>
      </c>
      <c r="E108" s="79">
        <v>9646.2904299999991</v>
      </c>
      <c r="F108" s="79">
        <v>13064.283530000001</v>
      </c>
      <c r="G108" s="79">
        <v>6527.4162100000003</v>
      </c>
      <c r="H108" s="79">
        <v>6536.8673200000003</v>
      </c>
      <c r="I108" s="79">
        <v>13064.283530000001</v>
      </c>
    </row>
    <row r="109" spans="2:9" x14ac:dyDescent="0.2">
      <c r="B109" s="94">
        <v>4143</v>
      </c>
      <c r="C109" s="75" t="s">
        <v>126</v>
      </c>
      <c r="D109" s="79">
        <v>5516.2694199999996</v>
      </c>
      <c r="E109" s="79">
        <v>11294.734549999999</v>
      </c>
      <c r="F109" s="79">
        <v>16811.003970000002</v>
      </c>
      <c r="G109" s="79">
        <v>8434.2027199999993</v>
      </c>
      <c r="H109" s="79">
        <v>8376.8012500000004</v>
      </c>
      <c r="I109" s="79">
        <v>16811.003970000002</v>
      </c>
    </row>
    <row r="110" spans="2:9" x14ac:dyDescent="0.2">
      <c r="B110" s="94">
        <v>4144</v>
      </c>
      <c r="C110" s="75" t="s">
        <v>127</v>
      </c>
      <c r="D110" s="79">
        <v>40290.759830000003</v>
      </c>
      <c r="E110" s="79">
        <v>82101.483349999995</v>
      </c>
      <c r="F110" s="79">
        <v>122392.24318</v>
      </c>
      <c r="G110" s="79">
        <v>27002.769690000001</v>
      </c>
      <c r="H110" s="79">
        <v>95389.473490000004</v>
      </c>
      <c r="I110" s="79">
        <v>122392.24318</v>
      </c>
    </row>
    <row r="111" spans="2:9" x14ac:dyDescent="0.2">
      <c r="B111" s="94">
        <v>4145</v>
      </c>
      <c r="C111" s="75" t="s">
        <v>262</v>
      </c>
      <c r="D111" s="79">
        <v>9014.1216999999997</v>
      </c>
      <c r="E111" s="79">
        <v>19524.09419</v>
      </c>
      <c r="F111" s="79">
        <v>28538.215889999999</v>
      </c>
      <c r="G111" s="79">
        <v>14438.597250000001</v>
      </c>
      <c r="H111" s="79">
        <v>14099.618640000001</v>
      </c>
      <c r="I111" s="79">
        <v>28538.215889999999</v>
      </c>
    </row>
    <row r="112" spans="2:9" x14ac:dyDescent="0.2">
      <c r="B112" s="94">
        <v>4146</v>
      </c>
      <c r="C112" s="75" t="s">
        <v>128</v>
      </c>
      <c r="D112" s="79">
        <v>11587.20932</v>
      </c>
      <c r="E112" s="79">
        <v>42749.798300000002</v>
      </c>
      <c r="F112" s="79">
        <v>54337.007619999997</v>
      </c>
      <c r="G112" s="79">
        <v>10696.03456</v>
      </c>
      <c r="H112" s="79">
        <v>43640.973059999997</v>
      </c>
      <c r="I112" s="79">
        <v>54337.007619999997</v>
      </c>
    </row>
    <row r="113" spans="2:9" x14ac:dyDescent="0.2">
      <c r="B113" s="94">
        <v>4147</v>
      </c>
      <c r="C113" s="75" t="s">
        <v>129</v>
      </c>
      <c r="D113" s="79">
        <v>3001.8422700000001</v>
      </c>
      <c r="E113" s="79">
        <v>17482.769609999999</v>
      </c>
      <c r="F113" s="79">
        <v>20484.61188</v>
      </c>
      <c r="G113" s="79">
        <v>4655.79349</v>
      </c>
      <c r="H113" s="79">
        <v>15828.81839</v>
      </c>
      <c r="I113" s="79">
        <v>20484.61188</v>
      </c>
    </row>
    <row r="114" spans="2:9" s="114" customFormat="1" x14ac:dyDescent="0.2">
      <c r="B114" s="97">
        <v>4189</v>
      </c>
      <c r="C114" s="114" t="s">
        <v>130</v>
      </c>
      <c r="D114" s="82">
        <v>167744.35342999999</v>
      </c>
      <c r="E114" s="82">
        <v>528808.53313</v>
      </c>
      <c r="F114" s="82">
        <v>696552.88656000001</v>
      </c>
      <c r="G114" s="82">
        <v>184381.75682000001</v>
      </c>
      <c r="H114" s="82">
        <v>512171.12974</v>
      </c>
      <c r="I114" s="82">
        <v>696552.88656000001</v>
      </c>
    </row>
    <row r="115" spans="2:9" x14ac:dyDescent="0.2">
      <c r="B115" s="94">
        <v>4161</v>
      </c>
      <c r="C115" s="75" t="s">
        <v>131</v>
      </c>
      <c r="D115" s="79">
        <v>9676.3971000000001</v>
      </c>
      <c r="E115" s="79">
        <v>20160.803250000001</v>
      </c>
      <c r="F115" s="79">
        <v>29837.200349999999</v>
      </c>
      <c r="G115" s="79">
        <v>9021.2072800000005</v>
      </c>
      <c r="H115" s="79">
        <v>20815.99307</v>
      </c>
      <c r="I115" s="79">
        <v>29837.200349999999</v>
      </c>
    </row>
    <row r="116" spans="2:9" x14ac:dyDescent="0.2">
      <c r="B116" s="94">
        <v>4163</v>
      </c>
      <c r="C116" s="75" t="s">
        <v>132</v>
      </c>
      <c r="D116" s="79">
        <v>20613.366730000002</v>
      </c>
      <c r="E116" s="79">
        <v>118250.19094</v>
      </c>
      <c r="F116" s="79">
        <v>138863.55767000001</v>
      </c>
      <c r="G116" s="79">
        <v>36083.436249999999</v>
      </c>
      <c r="H116" s="79">
        <v>102780.12142</v>
      </c>
      <c r="I116" s="79">
        <v>138863.55767000001</v>
      </c>
    </row>
    <row r="117" spans="2:9" x14ac:dyDescent="0.2">
      <c r="B117" s="94">
        <v>4164</v>
      </c>
      <c r="C117" s="75" t="s">
        <v>133</v>
      </c>
      <c r="D117" s="79">
        <v>5055.1438699999999</v>
      </c>
      <c r="E117" s="79">
        <v>15580.45775</v>
      </c>
      <c r="F117" s="79">
        <v>20635.601620000001</v>
      </c>
      <c r="G117" s="79">
        <v>5528.9665999999997</v>
      </c>
      <c r="H117" s="79">
        <v>15106.63502</v>
      </c>
      <c r="I117" s="79">
        <v>20635.601620000001</v>
      </c>
    </row>
    <row r="118" spans="2:9" x14ac:dyDescent="0.2">
      <c r="B118" s="94">
        <v>4165</v>
      </c>
      <c r="C118" s="75" t="s">
        <v>134</v>
      </c>
      <c r="D118" s="79">
        <v>7579.7253000000001</v>
      </c>
      <c r="E118" s="79">
        <v>48994.917139999998</v>
      </c>
      <c r="F118" s="79">
        <v>56574.642440000003</v>
      </c>
      <c r="G118" s="79">
        <v>9204.7194299999992</v>
      </c>
      <c r="H118" s="79">
        <v>47369.923009999999</v>
      </c>
      <c r="I118" s="79">
        <v>56574.642440000003</v>
      </c>
    </row>
    <row r="119" spans="2:9" x14ac:dyDescent="0.2">
      <c r="B119" s="94">
        <v>4166</v>
      </c>
      <c r="C119" s="75" t="s">
        <v>135</v>
      </c>
      <c r="D119" s="79">
        <v>7930.4325600000002</v>
      </c>
      <c r="E119" s="79">
        <v>13862.35655</v>
      </c>
      <c r="F119" s="79">
        <v>21792.789110000002</v>
      </c>
      <c r="G119" s="79">
        <v>3889.5810200000001</v>
      </c>
      <c r="H119" s="79">
        <v>17903.20809</v>
      </c>
      <c r="I119" s="79">
        <v>21792.789110000002</v>
      </c>
    </row>
    <row r="120" spans="2:9" x14ac:dyDescent="0.2">
      <c r="B120" s="94">
        <v>4167</v>
      </c>
      <c r="C120" s="75" t="s">
        <v>136</v>
      </c>
      <c r="D120" s="79">
        <v>3719.4427999999998</v>
      </c>
      <c r="E120" s="79">
        <v>10782.060030000001</v>
      </c>
      <c r="F120" s="79">
        <v>14501.502829999999</v>
      </c>
      <c r="G120" s="79">
        <v>1551.9068299999999</v>
      </c>
      <c r="H120" s="79">
        <v>12949.596</v>
      </c>
      <c r="I120" s="79">
        <v>14501.502829999999</v>
      </c>
    </row>
    <row r="121" spans="2:9" x14ac:dyDescent="0.2">
      <c r="B121" s="94">
        <v>4169</v>
      </c>
      <c r="C121" s="75" t="s">
        <v>137</v>
      </c>
      <c r="D121" s="79">
        <v>7892.8498799999998</v>
      </c>
      <c r="E121" s="79">
        <v>44098.994250000003</v>
      </c>
      <c r="F121" s="79">
        <v>51991.844129999998</v>
      </c>
      <c r="G121" s="79">
        <v>10412.869549999999</v>
      </c>
      <c r="H121" s="79">
        <v>41578.974580000002</v>
      </c>
      <c r="I121" s="79">
        <v>51991.844129999998</v>
      </c>
    </row>
    <row r="122" spans="2:9" x14ac:dyDescent="0.2">
      <c r="B122" s="94">
        <v>4170</v>
      </c>
      <c r="C122" s="75" t="s">
        <v>5</v>
      </c>
      <c r="D122" s="79">
        <v>37654.799509999997</v>
      </c>
      <c r="E122" s="79">
        <v>98664.684359999999</v>
      </c>
      <c r="F122" s="79">
        <v>136319.48387</v>
      </c>
      <c r="G122" s="79">
        <v>52526.09966</v>
      </c>
      <c r="H122" s="79">
        <v>83793.384210000004</v>
      </c>
      <c r="I122" s="79">
        <v>136319.48387</v>
      </c>
    </row>
    <row r="123" spans="2:9" x14ac:dyDescent="0.2">
      <c r="B123" s="94">
        <v>4184</v>
      </c>
      <c r="C123" s="75" t="s">
        <v>138</v>
      </c>
      <c r="D123" s="79">
        <v>10681.078810000001</v>
      </c>
      <c r="E123" s="79">
        <v>36634.38566</v>
      </c>
      <c r="F123" s="79">
        <v>47315.464469999999</v>
      </c>
      <c r="G123" s="79">
        <v>16275.08304</v>
      </c>
      <c r="H123" s="79">
        <v>31040.381430000001</v>
      </c>
      <c r="I123" s="79">
        <v>47315.464469999999</v>
      </c>
    </row>
    <row r="124" spans="2:9" x14ac:dyDescent="0.2">
      <c r="B124" s="94">
        <v>4172</v>
      </c>
      <c r="C124" s="75" t="s">
        <v>263</v>
      </c>
      <c r="D124" s="79">
        <v>5623.2624299999998</v>
      </c>
      <c r="E124" s="79">
        <v>17757.911960000001</v>
      </c>
      <c r="F124" s="79">
        <v>23381.17439</v>
      </c>
      <c r="G124" s="79">
        <v>8037.02808</v>
      </c>
      <c r="H124" s="79">
        <v>15344.14631</v>
      </c>
      <c r="I124" s="79">
        <v>23381.17439</v>
      </c>
    </row>
    <row r="125" spans="2:9" x14ac:dyDescent="0.2">
      <c r="B125" s="94">
        <v>4173</v>
      </c>
      <c r="C125" s="75" t="s">
        <v>139</v>
      </c>
      <c r="D125" s="79">
        <v>1595.3371199999999</v>
      </c>
      <c r="E125" s="79">
        <v>6357.2736999999997</v>
      </c>
      <c r="F125" s="79">
        <v>7952.6108199999999</v>
      </c>
      <c r="G125" s="79">
        <v>1350.30782</v>
      </c>
      <c r="H125" s="79">
        <v>6602.3029999999999</v>
      </c>
      <c r="I125" s="79">
        <v>7952.6108199999999</v>
      </c>
    </row>
    <row r="126" spans="2:9" x14ac:dyDescent="0.2">
      <c r="B126" s="94">
        <v>4175</v>
      </c>
      <c r="C126" s="75" t="s">
        <v>140</v>
      </c>
      <c r="D126" s="79">
        <v>5354.5222000000003</v>
      </c>
      <c r="E126" s="79">
        <v>12331.671920000001</v>
      </c>
      <c r="F126" s="79">
        <v>17686.19412</v>
      </c>
      <c r="G126" s="79">
        <v>4760.3816999999999</v>
      </c>
      <c r="H126" s="79">
        <v>12925.81242</v>
      </c>
      <c r="I126" s="79">
        <v>17686.19412</v>
      </c>
    </row>
    <row r="127" spans="2:9" x14ac:dyDescent="0.2">
      <c r="B127" s="94">
        <v>4176</v>
      </c>
      <c r="C127" s="75" t="s">
        <v>141</v>
      </c>
      <c r="D127" s="79">
        <v>2506.2181099999998</v>
      </c>
      <c r="E127" s="79">
        <v>8782.768</v>
      </c>
      <c r="F127" s="79">
        <v>11288.98611</v>
      </c>
      <c r="G127" s="79">
        <v>6163.4423500000003</v>
      </c>
      <c r="H127" s="79">
        <v>5125.5437599999996</v>
      </c>
      <c r="I127" s="79">
        <v>11288.98611</v>
      </c>
    </row>
    <row r="128" spans="2:9" x14ac:dyDescent="0.2">
      <c r="B128" s="94">
        <v>4177</v>
      </c>
      <c r="C128" s="75" t="s">
        <v>142</v>
      </c>
      <c r="D128" s="79">
        <v>22679.573359999999</v>
      </c>
      <c r="E128" s="79">
        <v>31971.8717</v>
      </c>
      <c r="F128" s="79">
        <v>54651.445059999998</v>
      </c>
      <c r="G128" s="79">
        <v>5710.62986</v>
      </c>
      <c r="H128" s="79">
        <v>48940.815199999997</v>
      </c>
      <c r="I128" s="79">
        <v>54651.445059999998</v>
      </c>
    </row>
    <row r="129" spans="2:9" x14ac:dyDescent="0.2">
      <c r="B129" s="94">
        <v>4179</v>
      </c>
      <c r="C129" s="75" t="s">
        <v>143</v>
      </c>
      <c r="D129" s="79">
        <v>3890.9294799999998</v>
      </c>
      <c r="E129" s="79">
        <v>10677.28364</v>
      </c>
      <c r="F129" s="79">
        <v>14568.21312</v>
      </c>
      <c r="G129" s="79">
        <v>3600.5822800000001</v>
      </c>
      <c r="H129" s="79">
        <v>10967.63084</v>
      </c>
      <c r="I129" s="79">
        <v>14568.21312</v>
      </c>
    </row>
    <row r="130" spans="2:9" x14ac:dyDescent="0.2">
      <c r="B130" s="94">
        <v>4181</v>
      </c>
      <c r="C130" s="75" t="s">
        <v>144</v>
      </c>
      <c r="D130" s="79">
        <v>5235.1214099999997</v>
      </c>
      <c r="E130" s="79">
        <v>9757.6146800000006</v>
      </c>
      <c r="F130" s="79">
        <v>14992.73609</v>
      </c>
      <c r="G130" s="79">
        <v>2676.7123999999999</v>
      </c>
      <c r="H130" s="79">
        <v>12316.02369</v>
      </c>
      <c r="I130" s="79">
        <v>14992.73609</v>
      </c>
    </row>
    <row r="131" spans="2:9" x14ac:dyDescent="0.2">
      <c r="B131" s="94">
        <v>4182</v>
      </c>
      <c r="C131" s="75" t="s">
        <v>145</v>
      </c>
      <c r="D131" s="79">
        <v>4363.1409899999999</v>
      </c>
      <c r="E131" s="79">
        <v>9197.6990600000008</v>
      </c>
      <c r="F131" s="79">
        <v>13560.840050000001</v>
      </c>
      <c r="G131" s="79">
        <v>4919.0024199999998</v>
      </c>
      <c r="H131" s="79">
        <v>8641.83763</v>
      </c>
      <c r="I131" s="79">
        <v>13560.840050000001</v>
      </c>
    </row>
    <row r="132" spans="2:9" x14ac:dyDescent="0.2">
      <c r="B132" s="94">
        <v>4183</v>
      </c>
      <c r="C132" s="75" t="s">
        <v>146</v>
      </c>
      <c r="D132" s="79">
        <v>5693.0117700000001</v>
      </c>
      <c r="E132" s="79">
        <v>14945.588540000001</v>
      </c>
      <c r="F132" s="79">
        <v>20638.600310000002</v>
      </c>
      <c r="G132" s="79">
        <v>2669.8002499999998</v>
      </c>
      <c r="H132" s="79">
        <v>17968.800060000001</v>
      </c>
      <c r="I132" s="79">
        <v>20638.600310000002</v>
      </c>
    </row>
    <row r="133" spans="2:9" s="114" customFormat="1" x14ac:dyDescent="0.2">
      <c r="B133" s="97">
        <v>4219</v>
      </c>
      <c r="C133" s="114" t="s">
        <v>147</v>
      </c>
      <c r="D133" s="82">
        <v>295467.77863000002</v>
      </c>
      <c r="E133" s="82">
        <v>935800.05420000001</v>
      </c>
      <c r="F133" s="82">
        <v>1231267.83283</v>
      </c>
      <c r="G133" s="82">
        <v>280096.30800000002</v>
      </c>
      <c r="H133" s="82">
        <v>951171.52483000001</v>
      </c>
      <c r="I133" s="82">
        <v>1231267.83283</v>
      </c>
    </row>
    <row r="134" spans="2:9" x14ac:dyDescent="0.2">
      <c r="B134" s="94">
        <v>4191</v>
      </c>
      <c r="C134" s="75" t="s">
        <v>148</v>
      </c>
      <c r="D134" s="79">
        <v>2892.7627200000002</v>
      </c>
      <c r="E134" s="79">
        <v>10807.703149999999</v>
      </c>
      <c r="F134" s="79">
        <v>13700.46587</v>
      </c>
      <c r="G134" s="79">
        <v>1918.8733500000001</v>
      </c>
      <c r="H134" s="79">
        <v>11781.59252</v>
      </c>
      <c r="I134" s="79">
        <v>13700.46587</v>
      </c>
    </row>
    <row r="135" spans="2:9" x14ac:dyDescent="0.2">
      <c r="B135" s="94">
        <v>4192</v>
      </c>
      <c r="C135" s="75" t="s">
        <v>149</v>
      </c>
      <c r="D135" s="79">
        <v>5347.7336400000004</v>
      </c>
      <c r="E135" s="79">
        <v>19354.282159999999</v>
      </c>
      <c r="F135" s="79">
        <v>24702.015800000001</v>
      </c>
      <c r="G135" s="79">
        <v>10501.63544</v>
      </c>
      <c r="H135" s="79">
        <v>14200.380359999999</v>
      </c>
      <c r="I135" s="79">
        <v>24702.015800000001</v>
      </c>
    </row>
    <row r="136" spans="2:9" x14ac:dyDescent="0.2">
      <c r="B136" s="94">
        <v>4193</v>
      </c>
      <c r="C136" s="75" t="s">
        <v>150</v>
      </c>
      <c r="D136" s="79">
        <v>6105.6195900000002</v>
      </c>
      <c r="E136" s="79">
        <v>10203.6885</v>
      </c>
      <c r="F136" s="79">
        <v>16309.30809</v>
      </c>
      <c r="G136" s="79">
        <v>2794.9049500000001</v>
      </c>
      <c r="H136" s="79">
        <v>13514.40314</v>
      </c>
      <c r="I136" s="79">
        <v>16309.30809</v>
      </c>
    </row>
    <row r="137" spans="2:9" x14ac:dyDescent="0.2">
      <c r="B137" s="94">
        <v>4194</v>
      </c>
      <c r="C137" s="75" t="s">
        <v>151</v>
      </c>
      <c r="D137" s="79">
        <v>13544.4624</v>
      </c>
      <c r="E137" s="79">
        <v>26613.688160000002</v>
      </c>
      <c r="F137" s="79">
        <v>40158.150560000002</v>
      </c>
      <c r="G137" s="79">
        <v>4834.1306599999998</v>
      </c>
      <c r="H137" s="79">
        <v>35324.019899999999</v>
      </c>
      <c r="I137" s="79">
        <v>40158.150560000002</v>
      </c>
    </row>
    <row r="138" spans="2:9" x14ac:dyDescent="0.2">
      <c r="B138" s="94">
        <v>4195</v>
      </c>
      <c r="C138" s="75" t="s">
        <v>152</v>
      </c>
      <c r="D138" s="79">
        <v>5855.9660000000003</v>
      </c>
      <c r="E138" s="79">
        <v>10742.0833</v>
      </c>
      <c r="F138" s="79">
        <v>16598.049299999999</v>
      </c>
      <c r="G138" s="79">
        <v>4575.66698</v>
      </c>
      <c r="H138" s="79">
        <v>12022.382320000001</v>
      </c>
      <c r="I138" s="79">
        <v>16598.049299999999</v>
      </c>
    </row>
    <row r="139" spans="2:9" x14ac:dyDescent="0.2">
      <c r="B139" s="94">
        <v>4196</v>
      </c>
      <c r="C139" s="75" t="s">
        <v>153</v>
      </c>
      <c r="D139" s="79">
        <v>8033.7692800000004</v>
      </c>
      <c r="E139" s="79">
        <v>30565.0268</v>
      </c>
      <c r="F139" s="79">
        <v>38598.79608</v>
      </c>
      <c r="G139" s="79">
        <v>14055.87845</v>
      </c>
      <c r="H139" s="79">
        <v>24542.91763</v>
      </c>
      <c r="I139" s="79">
        <v>38598.79608</v>
      </c>
    </row>
    <row r="140" spans="2:9" x14ac:dyDescent="0.2">
      <c r="B140" s="94">
        <v>4197</v>
      </c>
      <c r="C140" s="75" t="s">
        <v>154</v>
      </c>
      <c r="D140" s="79">
        <v>2617.07287</v>
      </c>
      <c r="E140" s="79">
        <v>16542.868289999999</v>
      </c>
      <c r="F140" s="79">
        <v>19159.941159999998</v>
      </c>
      <c r="G140" s="79">
        <v>8768.9865100000006</v>
      </c>
      <c r="H140" s="79">
        <v>10390.95465</v>
      </c>
      <c r="I140" s="79">
        <v>19159.941159999998</v>
      </c>
    </row>
    <row r="141" spans="2:9" x14ac:dyDescent="0.2">
      <c r="B141" s="94">
        <v>4198</v>
      </c>
      <c r="C141" s="75" t="s">
        <v>155</v>
      </c>
      <c r="D141" s="79">
        <v>6718.6502</v>
      </c>
      <c r="E141" s="79">
        <v>15997.378409999999</v>
      </c>
      <c r="F141" s="79">
        <v>22716.028610000001</v>
      </c>
      <c r="G141" s="79">
        <v>7691.3290999999999</v>
      </c>
      <c r="H141" s="79">
        <v>15024.69951</v>
      </c>
      <c r="I141" s="79">
        <v>22716.028610000001</v>
      </c>
    </row>
    <row r="142" spans="2:9" x14ac:dyDescent="0.2">
      <c r="B142" s="94">
        <v>4199</v>
      </c>
      <c r="C142" s="75" t="s">
        <v>264</v>
      </c>
      <c r="D142" s="79">
        <v>16766.782190000002</v>
      </c>
      <c r="E142" s="79">
        <v>14291.266890000001</v>
      </c>
      <c r="F142" s="79">
        <v>31058.049080000001</v>
      </c>
      <c r="G142" s="79">
        <v>7724.3888399999996</v>
      </c>
      <c r="H142" s="79">
        <v>23333.660240000001</v>
      </c>
      <c r="I142" s="79">
        <v>31058.049080000001</v>
      </c>
    </row>
    <row r="143" spans="2:9" x14ac:dyDescent="0.2">
      <c r="B143" s="94">
        <v>4200</v>
      </c>
      <c r="C143" s="75" t="s">
        <v>156</v>
      </c>
      <c r="D143" s="79">
        <v>12287.27305</v>
      </c>
      <c r="E143" s="79">
        <v>59593.44988</v>
      </c>
      <c r="F143" s="79">
        <v>71880.722930000004</v>
      </c>
      <c r="G143" s="79">
        <v>25998.18519</v>
      </c>
      <c r="H143" s="79">
        <v>45882.53774</v>
      </c>
      <c r="I143" s="79">
        <v>71880.722930000004</v>
      </c>
    </row>
    <row r="144" spans="2:9" x14ac:dyDescent="0.2">
      <c r="B144" s="94">
        <v>4201</v>
      </c>
      <c r="C144" s="75" t="s">
        <v>6</v>
      </c>
      <c r="D144" s="79">
        <v>56052.929199999999</v>
      </c>
      <c r="E144" s="79">
        <v>187506.95389999999</v>
      </c>
      <c r="F144" s="79">
        <v>243559.88310000001</v>
      </c>
      <c r="G144" s="79">
        <v>47560.231659999998</v>
      </c>
      <c r="H144" s="79">
        <v>195999.65143999999</v>
      </c>
      <c r="I144" s="79">
        <v>243559.88310000001</v>
      </c>
    </row>
    <row r="145" spans="2:9" x14ac:dyDescent="0.2">
      <c r="B145" s="94">
        <v>4202</v>
      </c>
      <c r="C145" s="75" t="s">
        <v>157</v>
      </c>
      <c r="D145" s="79">
        <v>23396.70793</v>
      </c>
      <c r="E145" s="79">
        <v>39104.584560000003</v>
      </c>
      <c r="F145" s="79">
        <v>62501.29249</v>
      </c>
      <c r="G145" s="79">
        <v>11379.375260000001</v>
      </c>
      <c r="H145" s="79">
        <v>51121.917229999999</v>
      </c>
      <c r="I145" s="79">
        <v>62501.29249</v>
      </c>
    </row>
    <row r="146" spans="2:9" x14ac:dyDescent="0.2">
      <c r="B146" s="94">
        <v>4203</v>
      </c>
      <c r="C146" s="75" t="s">
        <v>158</v>
      </c>
      <c r="D146" s="79">
        <v>16621.42208</v>
      </c>
      <c r="E146" s="79">
        <v>72917.954889999994</v>
      </c>
      <c r="F146" s="79">
        <v>89539.376969999998</v>
      </c>
      <c r="G146" s="79">
        <v>7402.5547900000001</v>
      </c>
      <c r="H146" s="79">
        <v>82136.822180000003</v>
      </c>
      <c r="I146" s="79">
        <v>89539.376969999998</v>
      </c>
    </row>
    <row r="147" spans="2:9" x14ac:dyDescent="0.2">
      <c r="B147" s="94">
        <v>4204</v>
      </c>
      <c r="C147" s="75" t="s">
        <v>159</v>
      </c>
      <c r="D147" s="79">
        <v>24289.883440000001</v>
      </c>
      <c r="E147" s="79">
        <v>39765.406300000002</v>
      </c>
      <c r="F147" s="79">
        <v>64055.28974</v>
      </c>
      <c r="G147" s="79">
        <v>26960.2899</v>
      </c>
      <c r="H147" s="79">
        <v>37094.999839999997</v>
      </c>
      <c r="I147" s="79">
        <v>64055.28974</v>
      </c>
    </row>
    <row r="148" spans="2:9" x14ac:dyDescent="0.2">
      <c r="B148" s="94">
        <v>4205</v>
      </c>
      <c r="C148" s="75" t="s">
        <v>160</v>
      </c>
      <c r="D148" s="79">
        <v>8598.1890800000001</v>
      </c>
      <c r="E148" s="79">
        <v>35291.339800000002</v>
      </c>
      <c r="F148" s="79">
        <v>43889.528879999998</v>
      </c>
      <c r="G148" s="79">
        <v>12171.42534</v>
      </c>
      <c r="H148" s="79">
        <v>31718.10354</v>
      </c>
      <c r="I148" s="79">
        <v>43889.528879999998</v>
      </c>
    </row>
    <row r="149" spans="2:9" x14ac:dyDescent="0.2">
      <c r="B149" s="94">
        <v>4206</v>
      </c>
      <c r="C149" s="75" t="s">
        <v>161</v>
      </c>
      <c r="D149" s="79">
        <v>20407.111150000001</v>
      </c>
      <c r="E149" s="79">
        <v>97404.094819999998</v>
      </c>
      <c r="F149" s="79">
        <v>117811.20597</v>
      </c>
      <c r="G149" s="79">
        <v>23708.278050000001</v>
      </c>
      <c r="H149" s="79">
        <v>94102.927920000002</v>
      </c>
      <c r="I149" s="79">
        <v>117811.20597</v>
      </c>
    </row>
    <row r="150" spans="2:9" x14ac:dyDescent="0.2">
      <c r="B150" s="94">
        <v>4207</v>
      </c>
      <c r="C150" s="75" t="s">
        <v>162</v>
      </c>
      <c r="D150" s="79">
        <v>15578.870290000001</v>
      </c>
      <c r="E150" s="79">
        <v>54851.779670000004</v>
      </c>
      <c r="F150" s="79">
        <v>70430.649959999995</v>
      </c>
      <c r="G150" s="79">
        <v>7759.1794900000004</v>
      </c>
      <c r="H150" s="79">
        <v>62671.47047</v>
      </c>
      <c r="I150" s="79">
        <v>70430.649959999995</v>
      </c>
    </row>
    <row r="151" spans="2:9" x14ac:dyDescent="0.2">
      <c r="B151" s="94">
        <v>4208</v>
      </c>
      <c r="C151" s="75" t="s">
        <v>163</v>
      </c>
      <c r="D151" s="79">
        <v>25049.260279999999</v>
      </c>
      <c r="E151" s="79">
        <v>66327.520199999999</v>
      </c>
      <c r="F151" s="79">
        <v>91376.780480000001</v>
      </c>
      <c r="G151" s="79">
        <v>14266.99624</v>
      </c>
      <c r="H151" s="79">
        <v>77109.784239999994</v>
      </c>
      <c r="I151" s="79">
        <v>91376.780480000001</v>
      </c>
    </row>
    <row r="152" spans="2:9" x14ac:dyDescent="0.2">
      <c r="B152" s="94">
        <v>4209</v>
      </c>
      <c r="C152" s="75" t="s">
        <v>164</v>
      </c>
      <c r="D152" s="79">
        <v>11273.05047</v>
      </c>
      <c r="E152" s="79">
        <v>88643.482029999999</v>
      </c>
      <c r="F152" s="79">
        <v>99916.532500000001</v>
      </c>
      <c r="G152" s="79">
        <v>27748.995029999998</v>
      </c>
      <c r="H152" s="79">
        <v>72167.537469999996</v>
      </c>
      <c r="I152" s="79">
        <v>99916.532500000001</v>
      </c>
    </row>
    <row r="153" spans="2:9" x14ac:dyDescent="0.2">
      <c r="B153" s="94">
        <v>4210</v>
      </c>
      <c r="C153" s="75" t="s">
        <v>165</v>
      </c>
      <c r="D153" s="79">
        <v>14030.262769999999</v>
      </c>
      <c r="E153" s="79">
        <v>39275.502489999999</v>
      </c>
      <c r="F153" s="79">
        <v>53305.76526</v>
      </c>
      <c r="G153" s="79">
        <v>12275.002769999999</v>
      </c>
      <c r="H153" s="79">
        <v>41030.762490000001</v>
      </c>
      <c r="I153" s="79">
        <v>53305.76526</v>
      </c>
    </row>
    <row r="154" spans="2:9" s="114" customFormat="1" x14ac:dyDescent="0.2">
      <c r="B154" s="97">
        <v>4249</v>
      </c>
      <c r="C154" s="114" t="s">
        <v>166</v>
      </c>
      <c r="D154" s="82">
        <v>200335.23139999999</v>
      </c>
      <c r="E154" s="82">
        <v>442845.16152999998</v>
      </c>
      <c r="F154" s="82">
        <v>643180.39292999997</v>
      </c>
      <c r="G154" s="82">
        <v>164513.11897000001</v>
      </c>
      <c r="H154" s="82">
        <v>478667.27396000002</v>
      </c>
      <c r="I154" s="82">
        <v>643180.39292999997</v>
      </c>
    </row>
    <row r="155" spans="2:9" x14ac:dyDescent="0.2">
      <c r="B155" s="94">
        <v>4221</v>
      </c>
      <c r="C155" s="75" t="s">
        <v>167</v>
      </c>
      <c r="D155" s="79">
        <v>2994.6535199999998</v>
      </c>
      <c r="E155" s="79">
        <v>10633.668900000001</v>
      </c>
      <c r="F155" s="79">
        <v>13628.32242</v>
      </c>
      <c r="G155" s="79">
        <v>2955.7645400000001</v>
      </c>
      <c r="H155" s="79">
        <v>10672.55788</v>
      </c>
      <c r="I155" s="79">
        <v>13628.32242</v>
      </c>
    </row>
    <row r="156" spans="2:9" x14ac:dyDescent="0.2">
      <c r="B156" s="94">
        <v>4222</v>
      </c>
      <c r="C156" s="75" t="s">
        <v>168</v>
      </c>
      <c r="D156" s="79">
        <v>4192.3449300000002</v>
      </c>
      <c r="E156" s="79">
        <v>19348.923070000001</v>
      </c>
      <c r="F156" s="79">
        <v>23541.268</v>
      </c>
      <c r="G156" s="79">
        <v>6242.7862500000001</v>
      </c>
      <c r="H156" s="79">
        <v>17298.481749999999</v>
      </c>
      <c r="I156" s="79">
        <v>23541.268</v>
      </c>
    </row>
    <row r="157" spans="2:9" x14ac:dyDescent="0.2">
      <c r="B157" s="94">
        <v>4223</v>
      </c>
      <c r="C157" s="75" t="s">
        <v>169</v>
      </c>
      <c r="D157" s="79">
        <v>9820.8725200000008</v>
      </c>
      <c r="E157" s="79">
        <v>23194.502799999998</v>
      </c>
      <c r="F157" s="79">
        <v>33015.375319999999</v>
      </c>
      <c r="G157" s="79">
        <v>12978.900159999999</v>
      </c>
      <c r="H157" s="79">
        <v>20036.475160000002</v>
      </c>
      <c r="I157" s="79">
        <v>33015.375319999999</v>
      </c>
    </row>
    <row r="158" spans="2:9" x14ac:dyDescent="0.2">
      <c r="B158" s="94">
        <v>4224</v>
      </c>
      <c r="C158" s="75" t="s">
        <v>170</v>
      </c>
      <c r="D158" s="79">
        <v>7906.1287000000002</v>
      </c>
      <c r="E158" s="79">
        <v>16659.109250000001</v>
      </c>
      <c r="F158" s="79">
        <v>24565.237949999999</v>
      </c>
      <c r="G158" s="79">
        <v>3693.2026700000001</v>
      </c>
      <c r="H158" s="79">
        <v>20872.03528</v>
      </c>
      <c r="I158" s="79">
        <v>24565.237949999999</v>
      </c>
    </row>
    <row r="159" spans="2:9" x14ac:dyDescent="0.2">
      <c r="B159" s="94">
        <v>4226</v>
      </c>
      <c r="C159" s="75" t="s">
        <v>171</v>
      </c>
      <c r="D159" s="79">
        <v>4362.80645</v>
      </c>
      <c r="E159" s="79">
        <v>5892.13825</v>
      </c>
      <c r="F159" s="79">
        <v>10254.9447</v>
      </c>
      <c r="G159" s="79">
        <v>2178.3957399999999</v>
      </c>
      <c r="H159" s="79">
        <v>8076.5489600000001</v>
      </c>
      <c r="I159" s="79">
        <v>10254.9447</v>
      </c>
    </row>
    <row r="160" spans="2:9" x14ac:dyDescent="0.2">
      <c r="B160" s="94">
        <v>4227</v>
      </c>
      <c r="C160" s="75" t="s">
        <v>172</v>
      </c>
      <c r="D160" s="79">
        <v>5002.1511099999998</v>
      </c>
      <c r="E160" s="79">
        <v>8607.4802799999998</v>
      </c>
      <c r="F160" s="79">
        <v>13609.63139</v>
      </c>
      <c r="G160" s="79">
        <v>4384.0184900000004</v>
      </c>
      <c r="H160" s="79">
        <v>9225.6129000000001</v>
      </c>
      <c r="I160" s="79">
        <v>13609.63139</v>
      </c>
    </row>
    <row r="161" spans="2:9" x14ac:dyDescent="0.2">
      <c r="B161" s="94">
        <v>4228</v>
      </c>
      <c r="C161" s="75" t="s">
        <v>173</v>
      </c>
      <c r="D161" s="79">
        <v>7563.7068200000003</v>
      </c>
      <c r="E161" s="79">
        <v>37780.1351</v>
      </c>
      <c r="F161" s="79">
        <v>45343.841919999999</v>
      </c>
      <c r="G161" s="79">
        <v>13759.776089999999</v>
      </c>
      <c r="H161" s="79">
        <v>31584.06583</v>
      </c>
      <c r="I161" s="79">
        <v>45343.841919999999</v>
      </c>
    </row>
    <row r="162" spans="2:9" x14ac:dyDescent="0.2">
      <c r="B162" s="94">
        <v>4229</v>
      </c>
      <c r="C162" s="75" t="s">
        <v>174</v>
      </c>
      <c r="D162" s="79">
        <v>9437.9618100000007</v>
      </c>
      <c r="E162" s="79">
        <v>9542.7870999999996</v>
      </c>
      <c r="F162" s="79">
        <v>18980.748909999998</v>
      </c>
      <c r="G162" s="79">
        <v>5021.9465399999999</v>
      </c>
      <c r="H162" s="79">
        <v>13958.802369999999</v>
      </c>
      <c r="I162" s="79">
        <v>18980.748909999998</v>
      </c>
    </row>
    <row r="163" spans="2:9" x14ac:dyDescent="0.2">
      <c r="B163" s="94">
        <v>4230</v>
      </c>
      <c r="C163" s="75" t="s">
        <v>175</v>
      </c>
      <c r="D163" s="79">
        <v>9961.8015400000004</v>
      </c>
      <c r="E163" s="79">
        <v>8182.1311999999998</v>
      </c>
      <c r="F163" s="79">
        <v>18143.93274</v>
      </c>
      <c r="G163" s="79">
        <v>2520.4665500000001</v>
      </c>
      <c r="H163" s="79">
        <v>15623.466189999999</v>
      </c>
      <c r="I163" s="79">
        <v>18143.93274</v>
      </c>
    </row>
    <row r="164" spans="2:9" x14ac:dyDescent="0.2">
      <c r="B164" s="94">
        <v>4231</v>
      </c>
      <c r="C164" s="75" t="s">
        <v>176</v>
      </c>
      <c r="D164" s="79">
        <v>6781.4748099999997</v>
      </c>
      <c r="E164" s="79">
        <v>16639.463899999999</v>
      </c>
      <c r="F164" s="79">
        <v>23420.938709999999</v>
      </c>
      <c r="G164" s="79">
        <v>4061.9195599999998</v>
      </c>
      <c r="H164" s="79">
        <v>19359.01915</v>
      </c>
      <c r="I164" s="79">
        <v>23420.938709999999</v>
      </c>
    </row>
    <row r="165" spans="2:9" x14ac:dyDescent="0.2">
      <c r="B165" s="94">
        <v>4232</v>
      </c>
      <c r="C165" s="75" t="s">
        <v>177</v>
      </c>
      <c r="D165" s="79">
        <v>3975.2858299999998</v>
      </c>
      <c r="E165" s="79">
        <v>5588.7203</v>
      </c>
      <c r="F165" s="79">
        <v>9564.0061299999998</v>
      </c>
      <c r="G165" s="79">
        <v>1259.49685</v>
      </c>
      <c r="H165" s="79">
        <v>8304.5092800000002</v>
      </c>
      <c r="I165" s="79">
        <v>9564.0061299999998</v>
      </c>
    </row>
    <row r="166" spans="2:9" x14ac:dyDescent="0.2">
      <c r="B166" s="94">
        <v>4233</v>
      </c>
      <c r="C166" s="75" t="s">
        <v>178</v>
      </c>
      <c r="D166" s="79">
        <v>4212.9124199999997</v>
      </c>
      <c r="E166" s="79">
        <v>4751.0937800000002</v>
      </c>
      <c r="F166" s="79">
        <v>8964.0061999999998</v>
      </c>
      <c r="G166" s="79">
        <v>1532.0448899999999</v>
      </c>
      <c r="H166" s="79">
        <v>7431.9613099999997</v>
      </c>
      <c r="I166" s="79">
        <v>8964.0061999999998</v>
      </c>
    </row>
    <row r="167" spans="2:9" x14ac:dyDescent="0.2">
      <c r="B167" s="94">
        <v>4234</v>
      </c>
      <c r="C167" s="75" t="s">
        <v>179</v>
      </c>
      <c r="D167" s="79">
        <v>25679.57446</v>
      </c>
      <c r="E167" s="79">
        <v>41537.033040000002</v>
      </c>
      <c r="F167" s="79">
        <v>67216.607499999998</v>
      </c>
      <c r="G167" s="79">
        <v>14516.377619999999</v>
      </c>
      <c r="H167" s="79">
        <v>52700.229879999999</v>
      </c>
      <c r="I167" s="79">
        <v>67216.607499999998</v>
      </c>
    </row>
    <row r="168" spans="2:9" x14ac:dyDescent="0.2">
      <c r="B168" s="94">
        <v>4235</v>
      </c>
      <c r="C168" s="75" t="s">
        <v>180</v>
      </c>
      <c r="D168" s="79">
        <v>5324.17616</v>
      </c>
      <c r="E168" s="79">
        <v>14536.46378</v>
      </c>
      <c r="F168" s="79">
        <v>19860.639940000001</v>
      </c>
      <c r="G168" s="79">
        <v>10461.852790000001</v>
      </c>
      <c r="H168" s="79">
        <v>9398.7871500000001</v>
      </c>
      <c r="I168" s="79">
        <v>19860.639940000001</v>
      </c>
    </row>
    <row r="169" spans="2:9" x14ac:dyDescent="0.2">
      <c r="B169" s="94">
        <v>4236</v>
      </c>
      <c r="C169" s="75" t="s">
        <v>265</v>
      </c>
      <c r="D169" s="79">
        <v>40728.529929999997</v>
      </c>
      <c r="E169" s="79">
        <v>96217.918659999996</v>
      </c>
      <c r="F169" s="79">
        <v>136946.44859000001</v>
      </c>
      <c r="G169" s="79">
        <v>30657.584599999998</v>
      </c>
      <c r="H169" s="79">
        <v>106288.86399</v>
      </c>
      <c r="I169" s="79">
        <v>136946.44859000001</v>
      </c>
    </row>
    <row r="170" spans="2:9" x14ac:dyDescent="0.2">
      <c r="B170" s="94">
        <v>4237</v>
      </c>
      <c r="C170" s="75" t="s">
        <v>181</v>
      </c>
      <c r="D170" s="79">
        <v>5565.86211</v>
      </c>
      <c r="E170" s="79">
        <v>13853.869210000001</v>
      </c>
      <c r="F170" s="79">
        <v>19419.731319999999</v>
      </c>
      <c r="G170" s="79">
        <v>3810.1667499999999</v>
      </c>
      <c r="H170" s="79">
        <v>15609.56457</v>
      </c>
      <c r="I170" s="79">
        <v>19419.731319999999</v>
      </c>
    </row>
    <row r="171" spans="2:9" x14ac:dyDescent="0.2">
      <c r="B171" s="94">
        <v>4238</v>
      </c>
      <c r="C171" s="75" t="s">
        <v>182</v>
      </c>
      <c r="D171" s="79">
        <v>3846.471</v>
      </c>
      <c r="E171" s="79">
        <v>11294.797570000001</v>
      </c>
      <c r="F171" s="79">
        <v>15141.26857</v>
      </c>
      <c r="G171" s="79">
        <v>2647.0018399999999</v>
      </c>
      <c r="H171" s="79">
        <v>12494.266729999999</v>
      </c>
      <c r="I171" s="79">
        <v>15141.26857</v>
      </c>
    </row>
    <row r="172" spans="2:9" x14ac:dyDescent="0.2">
      <c r="B172" s="94">
        <v>4239</v>
      </c>
      <c r="C172" s="75" t="s">
        <v>183</v>
      </c>
      <c r="D172" s="79">
        <v>27755.035070000002</v>
      </c>
      <c r="E172" s="79">
        <v>68402.470069999996</v>
      </c>
      <c r="F172" s="79">
        <v>96157.505139999994</v>
      </c>
      <c r="G172" s="79">
        <v>28796.340909999999</v>
      </c>
      <c r="H172" s="79">
        <v>67361.164229999995</v>
      </c>
      <c r="I172" s="79">
        <v>96157.505139999994</v>
      </c>
    </row>
    <row r="173" spans="2:9" x14ac:dyDescent="0.2">
      <c r="B173" s="94">
        <v>4240</v>
      </c>
      <c r="C173" s="75" t="s">
        <v>184</v>
      </c>
      <c r="D173" s="79">
        <v>15223.48221</v>
      </c>
      <c r="E173" s="79">
        <v>30182.455269999999</v>
      </c>
      <c r="F173" s="79">
        <v>45405.937480000001</v>
      </c>
      <c r="G173" s="79">
        <v>13035.076129999999</v>
      </c>
      <c r="H173" s="79">
        <v>32370.861349999999</v>
      </c>
      <c r="I173" s="79">
        <v>45405.937480000001</v>
      </c>
    </row>
    <row r="174" spans="2:9" s="114" customFormat="1" x14ac:dyDescent="0.2">
      <c r="B174" s="97">
        <v>4269</v>
      </c>
      <c r="C174" s="114" t="s">
        <v>185</v>
      </c>
      <c r="D174" s="82">
        <v>284058.12753</v>
      </c>
      <c r="E174" s="82">
        <v>735745.91549000004</v>
      </c>
      <c r="F174" s="82">
        <v>1019804.04302</v>
      </c>
      <c r="G174" s="82">
        <v>167868.07342999999</v>
      </c>
      <c r="H174" s="82">
        <v>851935.96958999999</v>
      </c>
      <c r="I174" s="82">
        <v>1019804.04302</v>
      </c>
    </row>
    <row r="175" spans="2:9" x14ac:dyDescent="0.2">
      <c r="B175" s="94">
        <v>4251</v>
      </c>
      <c r="C175" s="75" t="s">
        <v>186</v>
      </c>
      <c r="D175" s="79">
        <v>2831.9513000000002</v>
      </c>
      <c r="E175" s="79">
        <v>11606.305050000001</v>
      </c>
      <c r="F175" s="79">
        <v>14438.25635</v>
      </c>
      <c r="G175" s="79">
        <v>5075.9870000000001</v>
      </c>
      <c r="H175" s="79">
        <v>9362.2693500000005</v>
      </c>
      <c r="I175" s="79">
        <v>14438.25635</v>
      </c>
    </row>
    <row r="176" spans="2:9" x14ac:dyDescent="0.2">
      <c r="B176" s="94">
        <v>4252</v>
      </c>
      <c r="C176" s="75" t="s">
        <v>187</v>
      </c>
      <c r="D176" s="79">
        <v>31082.39158</v>
      </c>
      <c r="E176" s="79">
        <v>75958.566529999996</v>
      </c>
      <c r="F176" s="79">
        <v>107040.95811000001</v>
      </c>
      <c r="G176" s="79">
        <v>15386.220600000001</v>
      </c>
      <c r="H176" s="79">
        <v>91654.737510000006</v>
      </c>
      <c r="I176" s="79">
        <v>107040.95811000001</v>
      </c>
    </row>
    <row r="177" spans="2:9" x14ac:dyDescent="0.2">
      <c r="B177" s="94">
        <v>4253</v>
      </c>
      <c r="C177" s="75" t="s">
        <v>188</v>
      </c>
      <c r="D177" s="79">
        <v>15302.086660000001</v>
      </c>
      <c r="E177" s="79">
        <v>74399.930600000007</v>
      </c>
      <c r="F177" s="79">
        <v>89702.017259999993</v>
      </c>
      <c r="G177" s="79">
        <v>7109.1556</v>
      </c>
      <c r="H177" s="79">
        <v>82592.861659999995</v>
      </c>
      <c r="I177" s="79">
        <v>89702.017259999993</v>
      </c>
    </row>
    <row r="178" spans="2:9" x14ac:dyDescent="0.2">
      <c r="B178" s="94">
        <v>4254</v>
      </c>
      <c r="C178" s="75" t="s">
        <v>189</v>
      </c>
      <c r="D178" s="79">
        <v>52690.500630000002</v>
      </c>
      <c r="E178" s="79">
        <v>140361.67713</v>
      </c>
      <c r="F178" s="79">
        <v>193052.17775999999</v>
      </c>
      <c r="G178" s="79">
        <v>51595.360780000003</v>
      </c>
      <c r="H178" s="79">
        <v>141456.81698</v>
      </c>
      <c r="I178" s="79">
        <v>193052.17775999999</v>
      </c>
    </row>
    <row r="179" spans="2:9" x14ac:dyDescent="0.2">
      <c r="B179" s="94">
        <v>4255</v>
      </c>
      <c r="C179" s="75" t="s">
        <v>190</v>
      </c>
      <c r="D179" s="79">
        <v>3894.1739400000001</v>
      </c>
      <c r="E179" s="79">
        <v>19523.051500000001</v>
      </c>
      <c r="F179" s="79">
        <v>23417.225439999998</v>
      </c>
      <c r="G179" s="79">
        <v>6178.4119099999998</v>
      </c>
      <c r="H179" s="79">
        <v>17238.813529999999</v>
      </c>
      <c r="I179" s="79">
        <v>23417.225439999998</v>
      </c>
    </row>
    <row r="180" spans="2:9" x14ac:dyDescent="0.2">
      <c r="B180" s="94">
        <v>4256</v>
      </c>
      <c r="C180" s="75" t="s">
        <v>191</v>
      </c>
      <c r="D180" s="79">
        <v>3869.4548799999998</v>
      </c>
      <c r="E180" s="79">
        <v>19077.891149999999</v>
      </c>
      <c r="F180" s="79">
        <v>22947.346030000001</v>
      </c>
      <c r="G180" s="79">
        <v>5052.3652000000002</v>
      </c>
      <c r="H180" s="79">
        <v>17894.98083</v>
      </c>
      <c r="I180" s="79">
        <v>22947.346030000001</v>
      </c>
    </row>
    <row r="181" spans="2:9" x14ac:dyDescent="0.2">
      <c r="B181" s="94">
        <v>4257</v>
      </c>
      <c r="C181" s="75" t="s">
        <v>192</v>
      </c>
      <c r="D181" s="79">
        <v>2494.81059</v>
      </c>
      <c r="E181" s="79">
        <v>7373.2832600000002</v>
      </c>
      <c r="F181" s="79">
        <v>9868.0938499999993</v>
      </c>
      <c r="G181" s="79">
        <v>1201.77565</v>
      </c>
      <c r="H181" s="79">
        <v>8666.3181999999997</v>
      </c>
      <c r="I181" s="79">
        <v>9868.0938499999993</v>
      </c>
    </row>
    <row r="182" spans="2:9" x14ac:dyDescent="0.2">
      <c r="B182" s="94">
        <v>4258</v>
      </c>
      <c r="C182" s="75" t="s">
        <v>7</v>
      </c>
      <c r="D182" s="79">
        <v>124745.10963000001</v>
      </c>
      <c r="E182" s="79">
        <v>222842.48775999999</v>
      </c>
      <c r="F182" s="79">
        <v>347587.59739000001</v>
      </c>
      <c r="G182" s="79">
        <v>30628.82747</v>
      </c>
      <c r="H182" s="79">
        <v>316958.76991999999</v>
      </c>
      <c r="I182" s="79">
        <v>347587.59739000001</v>
      </c>
    </row>
    <row r="183" spans="2:9" x14ac:dyDescent="0.2">
      <c r="B183" s="94">
        <v>4259</v>
      </c>
      <c r="C183" s="75" t="s">
        <v>193</v>
      </c>
      <c r="D183" s="79">
        <v>2171.6507799999999</v>
      </c>
      <c r="E183" s="79">
        <v>15251.136350000001</v>
      </c>
      <c r="F183" s="79">
        <v>17422.787130000001</v>
      </c>
      <c r="G183" s="79">
        <v>5784.56095</v>
      </c>
      <c r="H183" s="79">
        <v>11638.22618</v>
      </c>
      <c r="I183" s="79">
        <v>17422.787130000001</v>
      </c>
    </row>
    <row r="184" spans="2:9" x14ac:dyDescent="0.2">
      <c r="B184" s="94">
        <v>4260</v>
      </c>
      <c r="C184" s="75" t="s">
        <v>266</v>
      </c>
      <c r="D184" s="79">
        <v>18392.287909999999</v>
      </c>
      <c r="E184" s="79">
        <v>43816.17282</v>
      </c>
      <c r="F184" s="79">
        <v>62208.460729999999</v>
      </c>
      <c r="G184" s="79">
        <v>10022.93894</v>
      </c>
      <c r="H184" s="79">
        <v>52185.521789999999</v>
      </c>
      <c r="I184" s="79">
        <v>62208.460729999999</v>
      </c>
    </row>
    <row r="185" spans="2:9" x14ac:dyDescent="0.2">
      <c r="B185" s="94">
        <v>4261</v>
      </c>
      <c r="C185" s="75" t="s">
        <v>194</v>
      </c>
      <c r="D185" s="79">
        <v>8170.8010899999999</v>
      </c>
      <c r="E185" s="79">
        <v>31091.552370000001</v>
      </c>
      <c r="F185" s="79">
        <v>39262.353459999998</v>
      </c>
      <c r="G185" s="79">
        <v>8757.0035800000005</v>
      </c>
      <c r="H185" s="79">
        <v>30505.349880000002</v>
      </c>
      <c r="I185" s="79">
        <v>39262.353459999998</v>
      </c>
    </row>
    <row r="186" spans="2:9" x14ac:dyDescent="0.2">
      <c r="B186" s="94">
        <v>4262</v>
      </c>
      <c r="C186" s="75" t="s">
        <v>195</v>
      </c>
      <c r="D186" s="79">
        <v>2665.5138999999999</v>
      </c>
      <c r="E186" s="79">
        <v>17911.171620000001</v>
      </c>
      <c r="F186" s="79">
        <v>20576.685519999999</v>
      </c>
      <c r="G186" s="79">
        <v>4224.7230399999999</v>
      </c>
      <c r="H186" s="79">
        <v>16351.96248</v>
      </c>
      <c r="I186" s="79">
        <v>20576.685519999999</v>
      </c>
    </row>
    <row r="187" spans="2:9" x14ac:dyDescent="0.2">
      <c r="B187" s="94">
        <v>4263</v>
      </c>
      <c r="C187" s="75" t="s">
        <v>196</v>
      </c>
      <c r="D187" s="79">
        <v>12052.81071</v>
      </c>
      <c r="E187" s="79">
        <v>41049.49568</v>
      </c>
      <c r="F187" s="79">
        <v>53102.306389999998</v>
      </c>
      <c r="G187" s="79">
        <v>12346.589620000001</v>
      </c>
      <c r="H187" s="79">
        <v>40755.716769999999</v>
      </c>
      <c r="I187" s="79">
        <v>53102.306389999998</v>
      </c>
    </row>
    <row r="188" spans="2:9" x14ac:dyDescent="0.2">
      <c r="B188" s="94">
        <v>4264</v>
      </c>
      <c r="C188" s="75" t="s">
        <v>197</v>
      </c>
      <c r="D188" s="79">
        <v>3694.5839299999998</v>
      </c>
      <c r="E188" s="79">
        <v>15483.193670000001</v>
      </c>
      <c r="F188" s="79">
        <v>19177.777600000001</v>
      </c>
      <c r="G188" s="79">
        <v>4504.1530899999998</v>
      </c>
      <c r="H188" s="79">
        <v>14673.62451</v>
      </c>
      <c r="I188" s="79">
        <v>19177.777600000001</v>
      </c>
    </row>
    <row r="189" spans="2:9" s="114" customFormat="1" x14ac:dyDescent="0.2">
      <c r="B189" s="97">
        <v>4299</v>
      </c>
      <c r="C189" s="114" t="s">
        <v>198</v>
      </c>
      <c r="D189" s="82">
        <v>296740.51740999997</v>
      </c>
      <c r="E189" s="82">
        <v>956578.90113999997</v>
      </c>
      <c r="F189" s="82">
        <v>1253319.4185500001</v>
      </c>
      <c r="G189" s="82">
        <v>383771.90778000001</v>
      </c>
      <c r="H189" s="82">
        <v>869547.51077000005</v>
      </c>
      <c r="I189" s="82">
        <v>1253319.4185500001</v>
      </c>
    </row>
    <row r="190" spans="2:9" x14ac:dyDescent="0.2">
      <c r="B190" s="94">
        <v>4271</v>
      </c>
      <c r="C190" s="75" t="s">
        <v>199</v>
      </c>
      <c r="D190" s="79">
        <v>23032.823230000002</v>
      </c>
      <c r="E190" s="79">
        <v>109144.41052</v>
      </c>
      <c r="F190" s="79">
        <v>132177.23375000001</v>
      </c>
      <c r="G190" s="79">
        <v>45565.447350000002</v>
      </c>
      <c r="H190" s="79">
        <v>86611.786399999997</v>
      </c>
      <c r="I190" s="79">
        <v>132177.23375000001</v>
      </c>
    </row>
    <row r="191" spans="2:9" x14ac:dyDescent="0.2">
      <c r="B191" s="94">
        <v>4273</v>
      </c>
      <c r="C191" s="75" t="s">
        <v>200</v>
      </c>
      <c r="D191" s="79">
        <v>4903.6175400000002</v>
      </c>
      <c r="E191" s="79">
        <v>10781.73684</v>
      </c>
      <c r="F191" s="79">
        <v>15685.354380000001</v>
      </c>
      <c r="G191" s="79">
        <v>2540.8461600000001</v>
      </c>
      <c r="H191" s="79">
        <v>13144.50822</v>
      </c>
      <c r="I191" s="79">
        <v>15685.354380000001</v>
      </c>
    </row>
    <row r="192" spans="2:9" x14ac:dyDescent="0.2">
      <c r="B192" s="94">
        <v>4274</v>
      </c>
      <c r="C192" s="75" t="s">
        <v>201</v>
      </c>
      <c r="D192" s="79">
        <v>13456.17648</v>
      </c>
      <c r="E192" s="79">
        <v>41659.93189</v>
      </c>
      <c r="F192" s="79">
        <v>55116.108370000002</v>
      </c>
      <c r="G192" s="79">
        <v>8314.7095300000001</v>
      </c>
      <c r="H192" s="79">
        <v>46801.398840000002</v>
      </c>
      <c r="I192" s="79">
        <v>55116.108370000002</v>
      </c>
    </row>
    <row r="193" spans="2:9" x14ac:dyDescent="0.2">
      <c r="B193" s="94">
        <v>4275</v>
      </c>
      <c r="C193" s="75" t="s">
        <v>202</v>
      </c>
      <c r="D193" s="79">
        <v>2218.52844</v>
      </c>
      <c r="E193" s="79">
        <v>11907.209349999999</v>
      </c>
      <c r="F193" s="79">
        <v>14125.737789999999</v>
      </c>
      <c r="G193" s="79">
        <v>5508.5498600000001</v>
      </c>
      <c r="H193" s="79">
        <v>8617.1879300000001</v>
      </c>
      <c r="I193" s="79">
        <v>14125.737789999999</v>
      </c>
    </row>
    <row r="194" spans="2:9" x14ac:dyDescent="0.2">
      <c r="B194" s="94">
        <v>4276</v>
      </c>
      <c r="C194" s="75" t="s">
        <v>203</v>
      </c>
      <c r="D194" s="79">
        <v>23320.39558</v>
      </c>
      <c r="E194" s="79">
        <v>47576.542090000003</v>
      </c>
      <c r="F194" s="79">
        <v>70896.937669999999</v>
      </c>
      <c r="G194" s="79">
        <v>13985.256600000001</v>
      </c>
      <c r="H194" s="79">
        <v>56911.681069999999</v>
      </c>
      <c r="I194" s="79">
        <v>70896.937669999999</v>
      </c>
    </row>
    <row r="195" spans="2:9" x14ac:dyDescent="0.2">
      <c r="B195" s="94">
        <v>4277</v>
      </c>
      <c r="C195" s="75" t="s">
        <v>204</v>
      </c>
      <c r="D195" s="79">
        <v>3862.6414500000001</v>
      </c>
      <c r="E195" s="79">
        <v>11585.65562</v>
      </c>
      <c r="F195" s="79">
        <v>15448.297070000001</v>
      </c>
      <c r="G195" s="79">
        <v>4826.3652899999997</v>
      </c>
      <c r="H195" s="79">
        <v>10621.931780000001</v>
      </c>
      <c r="I195" s="79">
        <v>15448.297070000001</v>
      </c>
    </row>
    <row r="196" spans="2:9" x14ac:dyDescent="0.2">
      <c r="B196" s="94">
        <v>4279</v>
      </c>
      <c r="C196" s="75" t="s">
        <v>205</v>
      </c>
      <c r="D196" s="79">
        <v>14103.52723</v>
      </c>
      <c r="E196" s="79">
        <v>48020.548900000002</v>
      </c>
      <c r="F196" s="79">
        <v>62124.076130000001</v>
      </c>
      <c r="G196" s="79">
        <v>12350.335800000001</v>
      </c>
      <c r="H196" s="79">
        <v>49773.740330000001</v>
      </c>
      <c r="I196" s="79">
        <v>62124.076130000001</v>
      </c>
    </row>
    <row r="197" spans="2:9" x14ac:dyDescent="0.2">
      <c r="B197" s="94">
        <v>4280</v>
      </c>
      <c r="C197" s="75" t="s">
        <v>206</v>
      </c>
      <c r="D197" s="79">
        <v>43968.271840000001</v>
      </c>
      <c r="E197" s="79">
        <v>161350.52301</v>
      </c>
      <c r="F197" s="79">
        <v>205318.79485000001</v>
      </c>
      <c r="G197" s="79">
        <v>73792.716450000007</v>
      </c>
      <c r="H197" s="79">
        <v>131526.0784</v>
      </c>
      <c r="I197" s="79">
        <v>205318.79485000001</v>
      </c>
    </row>
    <row r="198" spans="2:9" x14ac:dyDescent="0.2">
      <c r="B198" s="94">
        <v>4281</v>
      </c>
      <c r="C198" s="75" t="s">
        <v>207</v>
      </c>
      <c r="D198" s="79">
        <v>10748.495510000001</v>
      </c>
      <c r="E198" s="79">
        <v>13759.232190000001</v>
      </c>
      <c r="F198" s="79">
        <v>24507.727699999999</v>
      </c>
      <c r="G198" s="79">
        <v>5663.8185899999999</v>
      </c>
      <c r="H198" s="79">
        <v>18843.909110000001</v>
      </c>
      <c r="I198" s="79">
        <v>24507.727699999999</v>
      </c>
    </row>
    <row r="199" spans="2:9" x14ac:dyDescent="0.2">
      <c r="B199" s="94">
        <v>4282</v>
      </c>
      <c r="C199" s="75" t="s">
        <v>208</v>
      </c>
      <c r="D199" s="79">
        <v>38191.906179999998</v>
      </c>
      <c r="E199" s="79">
        <v>140394.21150999999</v>
      </c>
      <c r="F199" s="79">
        <v>178586.11769000001</v>
      </c>
      <c r="G199" s="79">
        <v>43914.348109999999</v>
      </c>
      <c r="H199" s="79">
        <v>134671.76957999999</v>
      </c>
      <c r="I199" s="79">
        <v>178586.11769000001</v>
      </c>
    </row>
    <row r="200" spans="2:9" x14ac:dyDescent="0.2">
      <c r="B200" s="94">
        <v>4283</v>
      </c>
      <c r="C200" s="75" t="s">
        <v>209</v>
      </c>
      <c r="D200" s="79">
        <v>11381.44901</v>
      </c>
      <c r="E200" s="79">
        <v>45395.779900000001</v>
      </c>
      <c r="F200" s="79">
        <v>56777.228909999998</v>
      </c>
      <c r="G200" s="79">
        <v>20016.08654</v>
      </c>
      <c r="H200" s="79">
        <v>36761.142370000001</v>
      </c>
      <c r="I200" s="79">
        <v>56777.228909999998</v>
      </c>
    </row>
    <row r="201" spans="2:9" x14ac:dyDescent="0.2">
      <c r="B201" s="94">
        <v>4284</v>
      </c>
      <c r="C201" s="75" t="s">
        <v>210</v>
      </c>
      <c r="D201" s="79">
        <v>7327.9250199999997</v>
      </c>
      <c r="E201" s="79">
        <v>16458.523379999999</v>
      </c>
      <c r="F201" s="79">
        <v>23786.448400000001</v>
      </c>
      <c r="G201" s="79">
        <v>8682.4023199999992</v>
      </c>
      <c r="H201" s="79">
        <v>15104.04608</v>
      </c>
      <c r="I201" s="79">
        <v>23786.448400000001</v>
      </c>
    </row>
    <row r="202" spans="2:9" x14ac:dyDescent="0.2">
      <c r="B202" s="94">
        <v>4285</v>
      </c>
      <c r="C202" s="75" t="s">
        <v>211</v>
      </c>
      <c r="D202" s="79">
        <v>22798.137569999999</v>
      </c>
      <c r="E202" s="79">
        <v>46538.891049999998</v>
      </c>
      <c r="F202" s="79">
        <v>69337.028619999997</v>
      </c>
      <c r="G202" s="79">
        <v>17125.19613</v>
      </c>
      <c r="H202" s="79">
        <v>52211.832490000001</v>
      </c>
      <c r="I202" s="79">
        <v>69337.028619999997</v>
      </c>
    </row>
    <row r="203" spans="2:9" x14ac:dyDescent="0.2">
      <c r="B203" s="94">
        <v>4286</v>
      </c>
      <c r="C203" s="75" t="s">
        <v>212</v>
      </c>
      <c r="D203" s="79">
        <v>9739.0778100000007</v>
      </c>
      <c r="E203" s="79">
        <v>13486.474759999999</v>
      </c>
      <c r="F203" s="79">
        <v>23225.55257</v>
      </c>
      <c r="G203" s="79">
        <v>9175.5731899999992</v>
      </c>
      <c r="H203" s="79">
        <v>14049.979380000001</v>
      </c>
      <c r="I203" s="79">
        <v>23225.55257</v>
      </c>
    </row>
    <row r="204" spans="2:9" x14ac:dyDescent="0.2">
      <c r="B204" s="94">
        <v>4287</v>
      </c>
      <c r="C204" s="75" t="s">
        <v>213</v>
      </c>
      <c r="D204" s="79">
        <v>6397.5056199999999</v>
      </c>
      <c r="E204" s="79">
        <v>27711.962899999999</v>
      </c>
      <c r="F204" s="79">
        <v>34109.468520000002</v>
      </c>
      <c r="G204" s="79">
        <v>6891.3930300000002</v>
      </c>
      <c r="H204" s="79">
        <v>27218.075489999999</v>
      </c>
      <c r="I204" s="79">
        <v>34109.468520000002</v>
      </c>
    </row>
    <row r="205" spans="2:9" x14ac:dyDescent="0.2">
      <c r="B205" s="94">
        <v>4288</v>
      </c>
      <c r="C205" s="75" t="s">
        <v>214</v>
      </c>
      <c r="D205" s="79">
        <v>2160.1087600000001</v>
      </c>
      <c r="E205" s="79">
        <v>2548.7672499999999</v>
      </c>
      <c r="F205" s="79">
        <v>4708.87601</v>
      </c>
      <c r="G205" s="79">
        <v>699.50189999999998</v>
      </c>
      <c r="H205" s="79">
        <v>4009.3741100000002</v>
      </c>
      <c r="I205" s="79">
        <v>4708.87601</v>
      </c>
    </row>
    <row r="206" spans="2:9" x14ac:dyDescent="0.2">
      <c r="B206" s="94">
        <v>4289</v>
      </c>
      <c r="C206" s="75" t="s">
        <v>8</v>
      </c>
      <c r="D206" s="79">
        <v>59129.930139999997</v>
      </c>
      <c r="E206" s="79">
        <v>208258.49997999999</v>
      </c>
      <c r="F206" s="79">
        <v>267388.43011999998</v>
      </c>
      <c r="G206" s="79">
        <v>104719.36093</v>
      </c>
      <c r="H206" s="79">
        <v>162669.06919000001</v>
      </c>
      <c r="I206" s="79">
        <v>267388.43011999998</v>
      </c>
    </row>
    <row r="207" spans="2:9" s="114" customFormat="1" x14ac:dyDescent="0.2">
      <c r="B207" s="97">
        <v>4329</v>
      </c>
      <c r="C207" s="114" t="s">
        <v>215</v>
      </c>
      <c r="D207" s="82">
        <v>173188.42718</v>
      </c>
      <c r="E207" s="82">
        <v>462996.99153</v>
      </c>
      <c r="F207" s="82">
        <v>636185.41871</v>
      </c>
      <c r="G207" s="82">
        <v>189161.91738</v>
      </c>
      <c r="H207" s="82">
        <v>447023.50133</v>
      </c>
      <c r="I207" s="82">
        <v>636185.41871</v>
      </c>
    </row>
    <row r="208" spans="2:9" x14ac:dyDescent="0.2">
      <c r="B208" s="94">
        <v>4323</v>
      </c>
      <c r="C208" s="75" t="s">
        <v>216</v>
      </c>
      <c r="D208" s="79">
        <v>28171.652340000001</v>
      </c>
      <c r="E208" s="79">
        <v>76464.719570000001</v>
      </c>
      <c r="F208" s="79">
        <v>104636.37191</v>
      </c>
      <c r="G208" s="79">
        <v>52052.884319999997</v>
      </c>
      <c r="H208" s="79">
        <v>52583.487589999997</v>
      </c>
      <c r="I208" s="79">
        <v>104636.37191</v>
      </c>
    </row>
    <row r="209" spans="2:9" x14ac:dyDescent="0.2">
      <c r="B209" s="94">
        <v>4301</v>
      </c>
      <c r="C209" s="75" t="s">
        <v>217</v>
      </c>
      <c r="D209" s="79">
        <v>913.18858</v>
      </c>
      <c r="E209" s="79">
        <v>2728.11643</v>
      </c>
      <c r="F209" s="79">
        <v>3641.30501</v>
      </c>
      <c r="G209" s="79">
        <v>1082.3410899999999</v>
      </c>
      <c r="H209" s="79">
        <v>2558.9639200000001</v>
      </c>
      <c r="I209" s="79">
        <v>3641.30501</v>
      </c>
    </row>
    <row r="210" spans="2:9" x14ac:dyDescent="0.2">
      <c r="B210" s="94">
        <v>4302</v>
      </c>
      <c r="C210" s="75" t="s">
        <v>218</v>
      </c>
      <c r="D210" s="79">
        <v>1333.05312</v>
      </c>
      <c r="E210" s="79">
        <v>3700.10835</v>
      </c>
      <c r="F210" s="79">
        <v>5033.16147</v>
      </c>
      <c r="G210" s="79">
        <v>1335.0474300000001</v>
      </c>
      <c r="H210" s="79">
        <v>3698.1140399999999</v>
      </c>
      <c r="I210" s="79">
        <v>5033.16147</v>
      </c>
    </row>
    <row r="211" spans="2:9" x14ac:dyDescent="0.2">
      <c r="B211" s="94">
        <v>4303</v>
      </c>
      <c r="C211" s="75" t="s">
        <v>219</v>
      </c>
      <c r="D211" s="79">
        <v>8260.6500699999997</v>
      </c>
      <c r="E211" s="79">
        <v>42092.117989999999</v>
      </c>
      <c r="F211" s="79">
        <v>50352.768060000002</v>
      </c>
      <c r="G211" s="79">
        <v>12809.501389999999</v>
      </c>
      <c r="H211" s="79">
        <v>37543.266669999997</v>
      </c>
      <c r="I211" s="79">
        <v>50352.768060000002</v>
      </c>
    </row>
    <row r="212" spans="2:9" x14ac:dyDescent="0.2">
      <c r="B212" s="94">
        <v>4304</v>
      </c>
      <c r="C212" s="75" t="s">
        <v>220</v>
      </c>
      <c r="D212" s="79">
        <v>16473.353640000001</v>
      </c>
      <c r="E212" s="79">
        <v>59375.662799999998</v>
      </c>
      <c r="F212" s="79">
        <v>75849.016440000007</v>
      </c>
      <c r="G212" s="79">
        <v>20121.14316</v>
      </c>
      <c r="H212" s="79">
        <v>55727.87328</v>
      </c>
      <c r="I212" s="79">
        <v>75849.016440000007</v>
      </c>
    </row>
    <row r="213" spans="2:9" x14ac:dyDescent="0.2">
      <c r="B213" s="94">
        <v>4305</v>
      </c>
      <c r="C213" s="75" t="s">
        <v>221</v>
      </c>
      <c r="D213" s="79">
        <v>15964.1538</v>
      </c>
      <c r="E213" s="79">
        <v>27874.6122</v>
      </c>
      <c r="F213" s="79">
        <v>43838.766000000003</v>
      </c>
      <c r="G213" s="79">
        <v>18121.45407</v>
      </c>
      <c r="H213" s="79">
        <v>25717.31193</v>
      </c>
      <c r="I213" s="79">
        <v>43838.766000000003</v>
      </c>
    </row>
    <row r="214" spans="2:9" x14ac:dyDescent="0.2">
      <c r="B214" s="94">
        <v>4306</v>
      </c>
      <c r="C214" s="75" t="s">
        <v>222</v>
      </c>
      <c r="D214" s="79">
        <v>3994.4864600000001</v>
      </c>
      <c r="E214" s="79">
        <v>7412.3078500000001</v>
      </c>
      <c r="F214" s="79">
        <v>11406.794309999999</v>
      </c>
      <c r="G214" s="79">
        <v>3126.6856600000001</v>
      </c>
      <c r="H214" s="79">
        <v>8280.1086500000001</v>
      </c>
      <c r="I214" s="79">
        <v>11406.794309999999</v>
      </c>
    </row>
    <row r="215" spans="2:9" x14ac:dyDescent="0.2">
      <c r="B215" s="94">
        <v>4307</v>
      </c>
      <c r="C215" s="75" t="s">
        <v>223</v>
      </c>
      <c r="D215" s="79">
        <v>4405.7249000000002</v>
      </c>
      <c r="E215" s="79">
        <v>9891.1121000000003</v>
      </c>
      <c r="F215" s="79">
        <v>14296.837</v>
      </c>
      <c r="G215" s="79">
        <v>3504.5558700000001</v>
      </c>
      <c r="H215" s="79">
        <v>10792.281129999999</v>
      </c>
      <c r="I215" s="79">
        <v>14296.837</v>
      </c>
    </row>
    <row r="216" spans="2:9" x14ac:dyDescent="0.2">
      <c r="B216" s="94">
        <v>4308</v>
      </c>
      <c r="C216" s="75" t="s">
        <v>224</v>
      </c>
      <c r="D216" s="79">
        <v>1309.97909</v>
      </c>
      <c r="E216" s="79">
        <v>6850.2446499999996</v>
      </c>
      <c r="F216" s="79">
        <v>8160.2237400000004</v>
      </c>
      <c r="G216" s="79">
        <v>2891.00812</v>
      </c>
      <c r="H216" s="79">
        <v>5269.2156199999999</v>
      </c>
      <c r="I216" s="79">
        <v>8160.2237400000004</v>
      </c>
    </row>
    <row r="217" spans="2:9" x14ac:dyDescent="0.2">
      <c r="B217" s="94">
        <v>4309</v>
      </c>
      <c r="C217" s="75" t="s">
        <v>225</v>
      </c>
      <c r="D217" s="79">
        <v>14557.156429999999</v>
      </c>
      <c r="E217" s="79">
        <v>52214.426379999997</v>
      </c>
      <c r="F217" s="79">
        <v>66771.582810000007</v>
      </c>
      <c r="G217" s="79">
        <v>6858.5228200000001</v>
      </c>
      <c r="H217" s="79">
        <v>59913.059990000002</v>
      </c>
      <c r="I217" s="79">
        <v>66771.582810000007</v>
      </c>
    </row>
    <row r="218" spans="2:9" x14ac:dyDescent="0.2">
      <c r="B218" s="94">
        <v>4310</v>
      </c>
      <c r="C218" s="75" t="s">
        <v>226</v>
      </c>
      <c r="D218" s="79">
        <v>5649.83583</v>
      </c>
      <c r="E218" s="79">
        <v>21276.481449999999</v>
      </c>
      <c r="F218" s="79">
        <v>26926.317279999999</v>
      </c>
      <c r="G218" s="79">
        <v>7008.4178199999997</v>
      </c>
      <c r="H218" s="79">
        <v>19917.899460000001</v>
      </c>
      <c r="I218" s="79">
        <v>26926.317279999999</v>
      </c>
    </row>
    <row r="219" spans="2:9" x14ac:dyDescent="0.2">
      <c r="B219" s="94">
        <v>4311</v>
      </c>
      <c r="C219" s="75" t="s">
        <v>227</v>
      </c>
      <c r="D219" s="79">
        <v>4680.8765899999999</v>
      </c>
      <c r="E219" s="79">
        <v>22099.127349999999</v>
      </c>
      <c r="F219" s="79">
        <v>26780.003939999999</v>
      </c>
      <c r="G219" s="79">
        <v>2578.0661599999999</v>
      </c>
      <c r="H219" s="79">
        <v>24201.93778</v>
      </c>
      <c r="I219" s="79">
        <v>26780.003939999999</v>
      </c>
    </row>
    <row r="220" spans="2:9" x14ac:dyDescent="0.2">
      <c r="B220" s="94">
        <v>4312</v>
      </c>
      <c r="C220" s="75" t="s">
        <v>267</v>
      </c>
      <c r="D220" s="79">
        <v>11224.654140000001</v>
      </c>
      <c r="E220" s="79">
        <v>39548.088000000003</v>
      </c>
      <c r="F220" s="79">
        <v>50772.742140000002</v>
      </c>
      <c r="G220" s="79">
        <v>17259.141070000001</v>
      </c>
      <c r="H220" s="79">
        <v>33513.601069999997</v>
      </c>
      <c r="I220" s="79">
        <v>50772.742140000002</v>
      </c>
    </row>
    <row r="221" spans="2:9" x14ac:dyDescent="0.2">
      <c r="B221" s="94">
        <v>4313</v>
      </c>
      <c r="C221" s="75" t="s">
        <v>228</v>
      </c>
      <c r="D221" s="79">
        <v>32125.762790000001</v>
      </c>
      <c r="E221" s="79">
        <v>17720.23401</v>
      </c>
      <c r="F221" s="79">
        <v>49845.996800000001</v>
      </c>
      <c r="G221" s="79">
        <v>10898.059730000001</v>
      </c>
      <c r="H221" s="79">
        <v>38947.93707</v>
      </c>
      <c r="I221" s="79">
        <v>49845.996800000001</v>
      </c>
    </row>
    <row r="222" spans="2:9" x14ac:dyDescent="0.2">
      <c r="B222" s="94">
        <v>4314</v>
      </c>
      <c r="C222" s="75" t="s">
        <v>229</v>
      </c>
      <c r="D222" s="79">
        <v>950.92460000000005</v>
      </c>
      <c r="E222" s="79">
        <v>4665.8966200000004</v>
      </c>
      <c r="F222" s="79">
        <v>5616.8212199999998</v>
      </c>
      <c r="G222" s="79">
        <v>587.71238000000005</v>
      </c>
      <c r="H222" s="79">
        <v>5029.1088399999999</v>
      </c>
      <c r="I222" s="79">
        <v>5616.8212199999998</v>
      </c>
    </row>
    <row r="223" spans="2:9" x14ac:dyDescent="0.2">
      <c r="B223" s="94">
        <v>4315</v>
      </c>
      <c r="C223" s="75" t="s">
        <v>268</v>
      </c>
      <c r="D223" s="79">
        <v>3274.95613</v>
      </c>
      <c r="E223" s="79">
        <v>14097.142620000001</v>
      </c>
      <c r="F223" s="79">
        <v>17372.098750000001</v>
      </c>
      <c r="G223" s="79">
        <v>5333.0654699999996</v>
      </c>
      <c r="H223" s="79">
        <v>12039.03328</v>
      </c>
      <c r="I223" s="79">
        <v>17372.098750000001</v>
      </c>
    </row>
    <row r="224" spans="2:9" x14ac:dyDescent="0.2">
      <c r="B224" s="94">
        <v>4316</v>
      </c>
      <c r="C224" s="75" t="s">
        <v>230</v>
      </c>
      <c r="D224" s="79">
        <v>4967.1692700000003</v>
      </c>
      <c r="E224" s="79">
        <v>7096.7424700000001</v>
      </c>
      <c r="F224" s="79">
        <v>12063.91174</v>
      </c>
      <c r="G224" s="79">
        <v>1386.18075</v>
      </c>
      <c r="H224" s="79">
        <v>10677.73099</v>
      </c>
      <c r="I224" s="79">
        <v>12063.91174</v>
      </c>
    </row>
    <row r="225" spans="2:9" x14ac:dyDescent="0.2">
      <c r="B225" s="94">
        <v>4317</v>
      </c>
      <c r="C225" s="75" t="s">
        <v>231</v>
      </c>
      <c r="D225" s="79">
        <v>2198.8121799999999</v>
      </c>
      <c r="E225" s="79">
        <v>2176.2005800000002</v>
      </c>
      <c r="F225" s="79">
        <v>4375.0127599999996</v>
      </c>
      <c r="G225" s="79">
        <v>1155.4573700000001</v>
      </c>
      <c r="H225" s="79">
        <v>3219.55539</v>
      </c>
      <c r="I225" s="79">
        <v>4375.0127599999996</v>
      </c>
    </row>
    <row r="226" spans="2:9" x14ac:dyDescent="0.2">
      <c r="B226" s="94">
        <v>4318</v>
      </c>
      <c r="C226" s="75" t="s">
        <v>232</v>
      </c>
      <c r="D226" s="79">
        <v>3301.9830999999999</v>
      </c>
      <c r="E226" s="79">
        <v>20113.75836</v>
      </c>
      <c r="F226" s="79">
        <v>23415.741460000001</v>
      </c>
      <c r="G226" s="79">
        <v>7215.7252900000003</v>
      </c>
      <c r="H226" s="79">
        <v>16200.016170000001</v>
      </c>
      <c r="I226" s="79">
        <v>23415.741460000001</v>
      </c>
    </row>
    <row r="227" spans="2:9" x14ac:dyDescent="0.2">
      <c r="B227" s="94">
        <v>4319</v>
      </c>
      <c r="C227" s="75" t="s">
        <v>233</v>
      </c>
      <c r="D227" s="79">
        <v>3202.3580999999999</v>
      </c>
      <c r="E227" s="79">
        <v>7256.71857</v>
      </c>
      <c r="F227" s="79">
        <v>10459.07667</v>
      </c>
      <c r="G227" s="79">
        <v>4597.9049299999997</v>
      </c>
      <c r="H227" s="79">
        <v>5861.1717399999998</v>
      </c>
      <c r="I227" s="79">
        <v>10459.07667</v>
      </c>
    </row>
    <row r="228" spans="2:9" x14ac:dyDescent="0.2">
      <c r="B228" s="94">
        <v>4320</v>
      </c>
      <c r="C228" s="75" t="s">
        <v>234</v>
      </c>
      <c r="D228" s="79">
        <v>5182.4616699999997</v>
      </c>
      <c r="E228" s="79">
        <v>13374.10396</v>
      </c>
      <c r="F228" s="79">
        <v>18556.565630000001</v>
      </c>
      <c r="G228" s="79">
        <v>8800.62075</v>
      </c>
      <c r="H228" s="79">
        <v>9755.9448799999991</v>
      </c>
      <c r="I228" s="79">
        <v>18556.565630000001</v>
      </c>
    </row>
    <row r="229" spans="2:9" ht="13.5" thickBot="1" x14ac:dyDescent="0.25">
      <c r="B229" s="103">
        <v>4322</v>
      </c>
      <c r="C229" s="104" t="s">
        <v>235</v>
      </c>
      <c r="D229" s="107">
        <v>1045.2343499999999</v>
      </c>
      <c r="E229" s="107">
        <v>4969.0692200000003</v>
      </c>
      <c r="F229" s="107">
        <v>6014.30357</v>
      </c>
      <c r="G229" s="107">
        <v>438.42173000000003</v>
      </c>
      <c r="H229" s="107">
        <v>5575.88184</v>
      </c>
      <c r="I229" s="107">
        <v>6014.30357</v>
      </c>
    </row>
  </sheetData>
  <mergeCells count="10">
    <mergeCell ref="B4:B6"/>
    <mergeCell ref="C4:C6"/>
    <mergeCell ref="E5:E6"/>
    <mergeCell ref="F5:F6"/>
    <mergeCell ref="I5:I6"/>
    <mergeCell ref="D4:F4"/>
    <mergeCell ref="G4:I4"/>
    <mergeCell ref="G5:G6"/>
    <mergeCell ref="D5:D6"/>
    <mergeCell ref="H5:H6"/>
  </mergeCells>
  <phoneticPr fontId="14" type="noConversion"/>
  <pageMargins left="0.70866141732283472" right="0.70866141732283472" top="0.74803149606299213" bottom="0.74803149606299213" header="0.31496062992125984" footer="0.31496062992125984"/>
  <pageSetup paperSize="9" scale="45" fitToHeight="0" orientation="landscape" r:id="rId1"/>
  <headerFooter alignWithMargins="0">
    <oddHeader>&amp;L&amp;G</oddHeader>
  </headerFooter>
  <rowBreaks count="2" manualBreakCount="2">
    <brk id="70" max="8" man="1"/>
    <brk id="15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P233"/>
  <sheetViews>
    <sheetView showGridLines="0" view="pageBreakPreview" zoomScale="90" zoomScaleNormal="100" zoomScaleSheetLayoutView="90" workbookViewId="0">
      <pane ySplit="4" topLeftCell="A161" activePane="bottomLeft" state="frozen"/>
      <selection activeCell="A2" sqref="A2"/>
      <selection pane="bottomLeft" activeCell="B3" sqref="B3"/>
    </sheetView>
  </sheetViews>
  <sheetFormatPr baseColWidth="10" defaultColWidth="11.42578125" defaultRowHeight="12.75" x14ac:dyDescent="0.2"/>
  <cols>
    <col min="1" max="1" width="2.7109375" style="75" customWidth="1"/>
    <col min="2" max="2" width="10.7109375" style="94" customWidth="1"/>
    <col min="3" max="3" width="20.7109375" style="75" customWidth="1"/>
    <col min="4" max="5" width="12.42578125" style="81" bestFit="1" customWidth="1"/>
    <col min="6" max="10" width="11.7109375" style="81" customWidth="1"/>
    <col min="11" max="11" width="12.140625" style="81" customWidth="1"/>
    <col min="12" max="16" width="11.7109375" style="81" customWidth="1"/>
    <col min="17" max="16384" width="11.42578125" style="75"/>
  </cols>
  <sheetData>
    <row r="1" spans="2:16" s="108" customFormat="1" ht="15.75" x14ac:dyDescent="0.2">
      <c r="B1" s="12" t="str">
        <f>Inhaltsverzeichnis!B28&amp;" "&amp;Inhaltsverzeichnis!C28&amp;Inhaltsverzeichnis!D28</f>
        <v>Tabelle 11: Rechnungsabschluss, in 1'000 Franken, 2019</v>
      </c>
      <c r="D1" s="109"/>
      <c r="E1" s="109"/>
      <c r="F1" s="77"/>
      <c r="G1" s="109"/>
      <c r="H1" s="109"/>
      <c r="I1" s="109"/>
      <c r="J1" s="109"/>
      <c r="K1" s="109"/>
      <c r="L1" s="109"/>
      <c r="M1" s="109"/>
      <c r="N1" s="109"/>
      <c r="O1" s="158"/>
      <c r="P1" s="158"/>
    </row>
    <row r="2" spans="2:16" ht="15" x14ac:dyDescent="0.2">
      <c r="B2" s="101" t="s">
        <v>460</v>
      </c>
      <c r="C2" s="95"/>
      <c r="F2" s="93"/>
      <c r="J2" s="93"/>
      <c r="K2" s="159"/>
      <c r="O2" s="157"/>
    </row>
    <row r="3" spans="2:16" x14ac:dyDescent="0.2">
      <c r="D3" s="157"/>
      <c r="E3" s="157"/>
      <c r="F3" s="157"/>
      <c r="G3" s="157"/>
      <c r="H3" s="157"/>
      <c r="I3" s="157"/>
      <c r="J3" s="157"/>
    </row>
    <row r="4" spans="2:16" s="96" customFormat="1" ht="63.75" x14ac:dyDescent="0.2">
      <c r="B4" s="37" t="s">
        <v>390</v>
      </c>
      <c r="C4" s="43" t="s">
        <v>30</v>
      </c>
      <c r="D4" s="41" t="s">
        <v>241</v>
      </c>
      <c r="E4" s="38" t="s">
        <v>239</v>
      </c>
      <c r="F4" s="44" t="s">
        <v>317</v>
      </c>
      <c r="G4" s="45" t="s">
        <v>344</v>
      </c>
      <c r="H4" s="38" t="s">
        <v>240</v>
      </c>
      <c r="I4" s="41" t="s">
        <v>345</v>
      </c>
      <c r="J4" s="41" t="s">
        <v>346</v>
      </c>
      <c r="K4" s="41" t="s">
        <v>430</v>
      </c>
      <c r="L4" s="41" t="s">
        <v>289</v>
      </c>
      <c r="M4" s="41" t="s">
        <v>291</v>
      </c>
      <c r="N4" s="41" t="s">
        <v>288</v>
      </c>
      <c r="O4" s="41" t="s">
        <v>347</v>
      </c>
      <c r="P4" s="41" t="s">
        <v>348</v>
      </c>
    </row>
    <row r="5" spans="2:16" s="99" customFormat="1" x14ac:dyDescent="0.2">
      <c r="B5" s="97">
        <v>4335</v>
      </c>
      <c r="C5" s="97" t="s">
        <v>9</v>
      </c>
      <c r="D5" s="93">
        <v>3089491.2653399999</v>
      </c>
      <c r="E5" s="93">
        <v>3175259.8744899998</v>
      </c>
      <c r="F5" s="93">
        <v>85768.609150001997</v>
      </c>
      <c r="G5" s="93">
        <v>113157.4957</v>
      </c>
      <c r="H5" s="93">
        <v>198926.10485000201</v>
      </c>
      <c r="I5" s="93">
        <v>35519.223409999999</v>
      </c>
      <c r="J5" s="93">
        <v>234445.32826000199</v>
      </c>
      <c r="K5" s="93">
        <v>262853.96622</v>
      </c>
      <c r="L5" s="93">
        <v>526616.17656000005</v>
      </c>
      <c r="M5" s="93">
        <v>133449.48238</v>
      </c>
      <c r="N5" s="93">
        <v>-393166.69417999999</v>
      </c>
      <c r="O5" s="93">
        <v>83723.489749999906</v>
      </c>
      <c r="P5" s="93">
        <v>476890.18393</v>
      </c>
    </row>
    <row r="6" spans="2:16" s="99" customFormat="1" x14ac:dyDescent="0.2">
      <c r="B6" s="97">
        <v>4019</v>
      </c>
      <c r="C6" s="97" t="s">
        <v>46</v>
      </c>
      <c r="D6" s="93">
        <v>392119.02687</v>
      </c>
      <c r="E6" s="93">
        <v>386943.83321000001</v>
      </c>
      <c r="F6" s="93">
        <v>-5175.1936599999699</v>
      </c>
      <c r="G6" s="93">
        <v>25754.674609999998</v>
      </c>
      <c r="H6" s="93">
        <v>20579.480950000001</v>
      </c>
      <c r="I6" s="93">
        <v>-3251.3221699999999</v>
      </c>
      <c r="J6" s="93">
        <v>17328.158780000002</v>
      </c>
      <c r="K6" s="93">
        <v>30932.56222</v>
      </c>
      <c r="L6" s="93">
        <v>68744.371710000007</v>
      </c>
      <c r="M6" s="93">
        <v>12328.79211</v>
      </c>
      <c r="N6" s="93">
        <v>-56415.579599999997</v>
      </c>
      <c r="O6" s="93">
        <v>-1313.4252000000199</v>
      </c>
      <c r="P6" s="93">
        <v>55102.154399999999</v>
      </c>
    </row>
    <row r="7" spans="2:16" x14ac:dyDescent="0.2">
      <c r="B7" s="94">
        <v>4001</v>
      </c>
      <c r="C7" s="75" t="s">
        <v>2</v>
      </c>
      <c r="D7" s="77">
        <v>159243.71268999999</v>
      </c>
      <c r="E7" s="77">
        <v>150071.51259999999</v>
      </c>
      <c r="F7" s="77">
        <v>-9172.2000900000003</v>
      </c>
      <c r="G7" s="77">
        <v>20044.069230000001</v>
      </c>
      <c r="H7" s="77">
        <v>10871.869140000001</v>
      </c>
      <c r="I7" s="77">
        <v>-3307.1178199999999</v>
      </c>
      <c r="J7" s="77">
        <v>7564.7513200000003</v>
      </c>
      <c r="K7" s="77">
        <v>13421.6414</v>
      </c>
      <c r="L7" s="77">
        <v>26680.470710000001</v>
      </c>
      <c r="M7" s="77">
        <v>4905.6722</v>
      </c>
      <c r="N7" s="77">
        <v>-21774.798510000001</v>
      </c>
      <c r="O7" s="77">
        <v>4265.2156400000003</v>
      </c>
      <c r="P7" s="77">
        <v>26040.014149999999</v>
      </c>
    </row>
    <row r="8" spans="2:16" x14ac:dyDescent="0.2">
      <c r="B8" s="94">
        <v>4002</v>
      </c>
      <c r="C8" s="75" t="s">
        <v>47</v>
      </c>
      <c r="D8" s="77">
        <v>6846.3916399999998</v>
      </c>
      <c r="E8" s="77">
        <v>7727.00929</v>
      </c>
      <c r="F8" s="77">
        <v>880.617649999999</v>
      </c>
      <c r="G8" s="77">
        <v>-53.761749999999999</v>
      </c>
      <c r="H8" s="77">
        <v>826.855899999999</v>
      </c>
      <c r="I8" s="77">
        <v>0</v>
      </c>
      <c r="J8" s="77">
        <v>826.855899999999</v>
      </c>
      <c r="K8" s="77">
        <v>864.8655</v>
      </c>
      <c r="L8" s="77">
        <v>1167.9174499999999</v>
      </c>
      <c r="M8" s="77">
        <v>109.58754999999999</v>
      </c>
      <c r="N8" s="77">
        <v>-1058.3299</v>
      </c>
      <c r="O8" s="77">
        <v>613.33900000000006</v>
      </c>
      <c r="P8" s="77">
        <v>1671.6688999999999</v>
      </c>
    </row>
    <row r="9" spans="2:16" x14ac:dyDescent="0.2">
      <c r="B9" s="94">
        <v>4003</v>
      </c>
      <c r="C9" s="75" t="s">
        <v>245</v>
      </c>
      <c r="D9" s="77">
        <v>33721.86346</v>
      </c>
      <c r="E9" s="77">
        <v>33940.497349999998</v>
      </c>
      <c r="F9" s="77">
        <v>218.63388999999299</v>
      </c>
      <c r="G9" s="77">
        <v>1701.4439299999999</v>
      </c>
      <c r="H9" s="77">
        <v>1920.07781999999</v>
      </c>
      <c r="I9" s="77">
        <v>0</v>
      </c>
      <c r="J9" s="77">
        <v>1920.07781999999</v>
      </c>
      <c r="K9" s="77">
        <v>1659.8738000000001</v>
      </c>
      <c r="L9" s="77">
        <v>4106.2348199999997</v>
      </c>
      <c r="M9" s="77">
        <v>896.42325000000005</v>
      </c>
      <c r="N9" s="77">
        <v>-3209.8115699999998</v>
      </c>
      <c r="O9" s="77">
        <v>815.57023000000004</v>
      </c>
      <c r="P9" s="77">
        <v>4025.3818000000001</v>
      </c>
    </row>
    <row r="10" spans="2:16" x14ac:dyDescent="0.2">
      <c r="B10" s="94">
        <v>4004</v>
      </c>
      <c r="C10" s="75" t="s">
        <v>48</v>
      </c>
      <c r="D10" s="77">
        <v>3340.9450499999998</v>
      </c>
      <c r="E10" s="77">
        <v>4186.6309899999997</v>
      </c>
      <c r="F10" s="77">
        <v>845.68593999999996</v>
      </c>
      <c r="G10" s="77">
        <v>31.994450000000001</v>
      </c>
      <c r="H10" s="77">
        <v>877.68038999999999</v>
      </c>
      <c r="I10" s="77">
        <v>0</v>
      </c>
      <c r="J10" s="77">
        <v>877.68038999999999</v>
      </c>
      <c r="K10" s="77">
        <v>286.08229999999998</v>
      </c>
      <c r="L10" s="77">
        <v>482.42995000000002</v>
      </c>
      <c r="M10" s="77">
        <v>280.53635000000003</v>
      </c>
      <c r="N10" s="77">
        <v>-201.89359999999999</v>
      </c>
      <c r="O10" s="77">
        <v>899.49359000000004</v>
      </c>
      <c r="P10" s="77">
        <v>1101.3871899999999</v>
      </c>
    </row>
    <row r="11" spans="2:16" x14ac:dyDescent="0.2">
      <c r="B11" s="94">
        <v>4005</v>
      </c>
      <c r="C11" s="75" t="s">
        <v>246</v>
      </c>
      <c r="D11" s="77">
        <v>14860.61119</v>
      </c>
      <c r="E11" s="77">
        <v>16639.326059999999</v>
      </c>
      <c r="F11" s="77">
        <v>1778.71487</v>
      </c>
      <c r="G11" s="77">
        <v>5.6971299999999996</v>
      </c>
      <c r="H11" s="77">
        <v>1784.412</v>
      </c>
      <c r="I11" s="77">
        <v>0</v>
      </c>
      <c r="J11" s="77">
        <v>1784.412</v>
      </c>
      <c r="K11" s="77">
        <v>1369.4121</v>
      </c>
      <c r="L11" s="77">
        <v>3936.5421999999999</v>
      </c>
      <c r="M11" s="77">
        <v>1127.3287499999999</v>
      </c>
      <c r="N11" s="77">
        <v>-2809.2134500000002</v>
      </c>
      <c r="O11" s="77">
        <v>400.73885000000001</v>
      </c>
      <c r="P11" s="77">
        <v>3209.9522999999999</v>
      </c>
    </row>
    <row r="12" spans="2:16" x14ac:dyDescent="0.2">
      <c r="B12" s="94">
        <v>4006</v>
      </c>
      <c r="C12" s="75" t="s">
        <v>49</v>
      </c>
      <c r="D12" s="77">
        <v>27398.366030000001</v>
      </c>
      <c r="E12" s="77">
        <v>27276.393840000001</v>
      </c>
      <c r="F12" s="77">
        <v>-121.972189999994</v>
      </c>
      <c r="G12" s="77">
        <v>826.40228999999999</v>
      </c>
      <c r="H12" s="77">
        <v>704.43010000000595</v>
      </c>
      <c r="I12" s="77">
        <v>0</v>
      </c>
      <c r="J12" s="77">
        <v>704.43010000000595</v>
      </c>
      <c r="K12" s="77">
        <v>2049.6889999999999</v>
      </c>
      <c r="L12" s="77">
        <v>8776.7805499999995</v>
      </c>
      <c r="M12" s="77">
        <v>2198.4907199999998</v>
      </c>
      <c r="N12" s="77">
        <v>-6578.2898299999997</v>
      </c>
      <c r="O12" s="77">
        <v>-3614.6901200000002</v>
      </c>
      <c r="P12" s="77">
        <v>2963.59971</v>
      </c>
    </row>
    <row r="13" spans="2:16" x14ac:dyDescent="0.2">
      <c r="B13" s="94">
        <v>4007</v>
      </c>
      <c r="C13" s="75" t="s">
        <v>50</v>
      </c>
      <c r="D13" s="77">
        <v>7333.4312300000001</v>
      </c>
      <c r="E13" s="77">
        <v>7264.7501700000003</v>
      </c>
      <c r="F13" s="77">
        <v>-68.6810599999977</v>
      </c>
      <c r="G13" s="77">
        <v>50.637749999999997</v>
      </c>
      <c r="H13" s="77">
        <v>-18.0433099999977</v>
      </c>
      <c r="I13" s="77">
        <v>303.52300000000002</v>
      </c>
      <c r="J13" s="77">
        <v>285.47969000000199</v>
      </c>
      <c r="K13" s="77">
        <v>717.86059999999998</v>
      </c>
      <c r="L13" s="77">
        <v>873.07650000000001</v>
      </c>
      <c r="M13" s="77">
        <v>273.18425000000002</v>
      </c>
      <c r="N13" s="77">
        <v>-599.89224999999999</v>
      </c>
      <c r="O13" s="77">
        <v>126.91692</v>
      </c>
      <c r="P13" s="77">
        <v>726.80916999999999</v>
      </c>
    </row>
    <row r="14" spans="2:16" x14ac:dyDescent="0.2">
      <c r="B14" s="94">
        <v>4008</v>
      </c>
      <c r="C14" s="75" t="s">
        <v>51</v>
      </c>
      <c r="D14" s="77">
        <v>24429.111499999999</v>
      </c>
      <c r="E14" s="77">
        <v>25500.326679999998</v>
      </c>
      <c r="F14" s="77">
        <v>1071.2151799999999</v>
      </c>
      <c r="G14" s="77">
        <v>267.49925999999999</v>
      </c>
      <c r="H14" s="77">
        <v>1338.71444</v>
      </c>
      <c r="I14" s="77">
        <v>-59.667850000000001</v>
      </c>
      <c r="J14" s="77">
        <v>1279.0465899999999</v>
      </c>
      <c r="K14" s="77">
        <v>2344.1858200000001</v>
      </c>
      <c r="L14" s="77">
        <v>1849.61385</v>
      </c>
      <c r="M14" s="77">
        <v>1251.9963</v>
      </c>
      <c r="N14" s="77">
        <v>-597.61755000000005</v>
      </c>
      <c r="O14" s="77">
        <v>3279.9827799999998</v>
      </c>
      <c r="P14" s="77">
        <v>3877.6003300000002</v>
      </c>
    </row>
    <row r="15" spans="2:16" x14ac:dyDescent="0.2">
      <c r="B15" s="94">
        <v>4009</v>
      </c>
      <c r="C15" s="75" t="s">
        <v>52</v>
      </c>
      <c r="D15" s="77">
        <v>15695.928519999999</v>
      </c>
      <c r="E15" s="77">
        <v>16995.293229999999</v>
      </c>
      <c r="F15" s="77">
        <v>1299.3647100000001</v>
      </c>
      <c r="G15" s="77">
        <v>40.66178</v>
      </c>
      <c r="H15" s="77">
        <v>1340.02649</v>
      </c>
      <c r="I15" s="77">
        <v>0</v>
      </c>
      <c r="J15" s="77">
        <v>1340.02649</v>
      </c>
      <c r="K15" s="77">
        <v>1181.8058000000001</v>
      </c>
      <c r="L15" s="77">
        <v>9003.6404999999995</v>
      </c>
      <c r="M15" s="77">
        <v>378.52154999999999</v>
      </c>
      <c r="N15" s="77">
        <v>-8625.11895</v>
      </c>
      <c r="O15" s="77">
        <v>-6103.8164399999996</v>
      </c>
      <c r="P15" s="77">
        <v>2521.30251</v>
      </c>
    </row>
    <row r="16" spans="2:16" x14ac:dyDescent="0.2">
      <c r="B16" s="94">
        <v>4010</v>
      </c>
      <c r="C16" s="75" t="s">
        <v>53</v>
      </c>
      <c r="D16" s="77">
        <v>38201.641629999998</v>
      </c>
      <c r="E16" s="77">
        <v>38285.926749999999</v>
      </c>
      <c r="F16" s="77">
        <v>84.285120000004795</v>
      </c>
      <c r="G16" s="77">
        <v>1256.15725</v>
      </c>
      <c r="H16" s="77">
        <v>1340.44237</v>
      </c>
      <c r="I16" s="77">
        <v>-129.45230000000001</v>
      </c>
      <c r="J16" s="77">
        <v>1210.9900700000001</v>
      </c>
      <c r="K16" s="77">
        <v>2196.5106999999998</v>
      </c>
      <c r="L16" s="77">
        <v>4462.2128300000004</v>
      </c>
      <c r="M16" s="77">
        <v>643.17969000000005</v>
      </c>
      <c r="N16" s="77">
        <v>-3819.03314</v>
      </c>
      <c r="O16" s="77">
        <v>-182.075950000001</v>
      </c>
      <c r="P16" s="77">
        <v>3636.9571900000001</v>
      </c>
    </row>
    <row r="17" spans="2:16" x14ac:dyDescent="0.2">
      <c r="B17" s="94">
        <v>4012</v>
      </c>
      <c r="C17" s="75" t="s">
        <v>54</v>
      </c>
      <c r="D17" s="77">
        <v>45732.489049999996</v>
      </c>
      <c r="E17" s="77">
        <v>43382.759559999999</v>
      </c>
      <c r="F17" s="77">
        <v>-2349.7294900000102</v>
      </c>
      <c r="G17" s="77">
        <v>959.14706000000001</v>
      </c>
      <c r="H17" s="77">
        <v>-1390.5824300000099</v>
      </c>
      <c r="I17" s="77">
        <v>0</v>
      </c>
      <c r="J17" s="77">
        <v>-1390.5824300000099</v>
      </c>
      <c r="K17" s="77">
        <v>4129.7503500000003</v>
      </c>
      <c r="L17" s="77">
        <v>6266.43905</v>
      </c>
      <c r="M17" s="77">
        <v>176.03059999999999</v>
      </c>
      <c r="N17" s="77">
        <v>-6090.4084499999999</v>
      </c>
      <c r="O17" s="77">
        <v>-2888.7179000000001</v>
      </c>
      <c r="P17" s="77">
        <v>3201.6905499999998</v>
      </c>
    </row>
    <row r="18" spans="2:16" x14ac:dyDescent="0.2">
      <c r="B18" s="94">
        <v>4013</v>
      </c>
      <c r="C18" s="75" t="s">
        <v>55</v>
      </c>
      <c r="D18" s="77">
        <v>15314.534879999999</v>
      </c>
      <c r="E18" s="77">
        <v>15673.40669</v>
      </c>
      <c r="F18" s="77">
        <v>358.87180999999703</v>
      </c>
      <c r="G18" s="77">
        <v>624.72622999999999</v>
      </c>
      <c r="H18" s="77">
        <v>983.59803999999701</v>
      </c>
      <c r="I18" s="77">
        <v>-58.607199999999999</v>
      </c>
      <c r="J18" s="77">
        <v>924.99083999999698</v>
      </c>
      <c r="K18" s="77">
        <v>710.88485000000003</v>
      </c>
      <c r="L18" s="77">
        <v>1139.0133000000001</v>
      </c>
      <c r="M18" s="77">
        <v>87.840900000000005</v>
      </c>
      <c r="N18" s="77">
        <v>-1051.1723999999999</v>
      </c>
      <c r="O18" s="77">
        <v>1074.6181999999999</v>
      </c>
      <c r="P18" s="77">
        <v>2125.7905999999998</v>
      </c>
    </row>
    <row r="19" spans="2:16" s="99" customFormat="1" x14ac:dyDescent="0.2">
      <c r="B19" s="97">
        <v>4059</v>
      </c>
      <c r="C19" s="97" t="s">
        <v>56</v>
      </c>
      <c r="D19" s="93">
        <v>660482.61098</v>
      </c>
      <c r="E19" s="93">
        <v>677534.82163999998</v>
      </c>
      <c r="F19" s="93">
        <v>17052.210660000001</v>
      </c>
      <c r="G19" s="93">
        <v>23869.189009999998</v>
      </c>
      <c r="H19" s="93">
        <v>40921.399669999999</v>
      </c>
      <c r="I19" s="93">
        <v>9220.1539900000007</v>
      </c>
      <c r="J19" s="93">
        <v>50141.553659999998</v>
      </c>
      <c r="K19" s="93">
        <v>59271.25606</v>
      </c>
      <c r="L19" s="93">
        <v>157685.05171999999</v>
      </c>
      <c r="M19" s="93">
        <v>21722.32346</v>
      </c>
      <c r="N19" s="93">
        <v>-135962.72826</v>
      </c>
      <c r="O19" s="93">
        <v>-34118.741300000002</v>
      </c>
      <c r="P19" s="93">
        <v>101843.98695999999</v>
      </c>
    </row>
    <row r="20" spans="2:16" x14ac:dyDescent="0.2">
      <c r="B20" s="94">
        <v>4021</v>
      </c>
      <c r="C20" s="75" t="s">
        <v>3</v>
      </c>
      <c r="D20" s="77">
        <v>127605.15101</v>
      </c>
      <c r="E20" s="77">
        <v>121281.08833</v>
      </c>
      <c r="F20" s="77">
        <v>-6324.06267999999</v>
      </c>
      <c r="G20" s="77">
        <v>15327.36858</v>
      </c>
      <c r="H20" s="77">
        <v>9003.3059000000103</v>
      </c>
      <c r="I20" s="77">
        <v>955.59808999999996</v>
      </c>
      <c r="J20" s="77">
        <v>9958.9039900000098</v>
      </c>
      <c r="K20" s="77">
        <v>13935.78096</v>
      </c>
      <c r="L20" s="77">
        <v>47071.49224</v>
      </c>
      <c r="M20" s="77">
        <v>7030.7004999999999</v>
      </c>
      <c r="N20" s="77">
        <v>-40040.791740000001</v>
      </c>
      <c r="O20" s="77">
        <v>-15481.519550000001</v>
      </c>
      <c r="P20" s="77">
        <v>24559.27219</v>
      </c>
    </row>
    <row r="21" spans="2:16" x14ac:dyDescent="0.2">
      <c r="B21" s="94">
        <v>4022</v>
      </c>
      <c r="C21" s="75" t="s">
        <v>57</v>
      </c>
      <c r="D21" s="77">
        <v>6524.0248899999997</v>
      </c>
      <c r="E21" s="77">
        <v>6789.28989</v>
      </c>
      <c r="F21" s="77">
        <v>265.26500000000198</v>
      </c>
      <c r="G21" s="77">
        <v>57.357140000000001</v>
      </c>
      <c r="H21" s="77">
        <v>322.62214000000199</v>
      </c>
      <c r="I21" s="77">
        <v>239.59899999999999</v>
      </c>
      <c r="J21" s="77">
        <v>562.22114000000204</v>
      </c>
      <c r="K21" s="77">
        <v>503.91075000000001</v>
      </c>
      <c r="L21" s="77">
        <v>1475.5340200000001</v>
      </c>
      <c r="M21" s="77">
        <v>85.599350000000001</v>
      </c>
      <c r="N21" s="77">
        <v>-1389.9346700000001</v>
      </c>
      <c r="O21" s="77">
        <v>-518.44426999999996</v>
      </c>
      <c r="P21" s="77">
        <v>871.49040000000002</v>
      </c>
    </row>
    <row r="22" spans="2:16" x14ac:dyDescent="0.2">
      <c r="B22" s="94">
        <v>4023</v>
      </c>
      <c r="C22" s="75" t="s">
        <v>58</v>
      </c>
      <c r="D22" s="77">
        <v>13571.492459999999</v>
      </c>
      <c r="E22" s="77">
        <v>14788.80215</v>
      </c>
      <c r="F22" s="77">
        <v>1217.30969</v>
      </c>
      <c r="G22" s="77">
        <v>288.33877000000001</v>
      </c>
      <c r="H22" s="77">
        <v>1505.6484599999999</v>
      </c>
      <c r="I22" s="77">
        <v>0</v>
      </c>
      <c r="J22" s="77">
        <v>1505.6484599999999</v>
      </c>
      <c r="K22" s="77">
        <v>1341.8959500000001</v>
      </c>
      <c r="L22" s="77">
        <v>3069.7468800000001</v>
      </c>
      <c r="M22" s="77">
        <v>409.49124999999998</v>
      </c>
      <c r="N22" s="77">
        <v>-2660.2556300000001</v>
      </c>
      <c r="O22" s="77">
        <v>128.85266999999999</v>
      </c>
      <c r="P22" s="77">
        <v>2789.1082999999999</v>
      </c>
    </row>
    <row r="23" spans="2:16" x14ac:dyDescent="0.2">
      <c r="B23" s="94">
        <v>4024</v>
      </c>
      <c r="C23" s="75" t="s">
        <v>247</v>
      </c>
      <c r="D23" s="77">
        <v>14004.77972</v>
      </c>
      <c r="E23" s="77">
        <v>13972.91505</v>
      </c>
      <c r="F23" s="77">
        <v>-31.864669999996199</v>
      </c>
      <c r="G23" s="77">
        <v>88.523449999999997</v>
      </c>
      <c r="H23" s="77">
        <v>56.658780000003802</v>
      </c>
      <c r="I23" s="77">
        <v>486.7</v>
      </c>
      <c r="J23" s="77">
        <v>543.358780000004</v>
      </c>
      <c r="K23" s="77">
        <v>1289.4407000000001</v>
      </c>
      <c r="L23" s="77">
        <v>1634.5914399999999</v>
      </c>
      <c r="M23" s="77">
        <v>109.94685</v>
      </c>
      <c r="N23" s="77">
        <v>-1524.6445900000001</v>
      </c>
      <c r="O23" s="77">
        <v>-154.75810999999999</v>
      </c>
      <c r="P23" s="77">
        <v>1369.8864799999999</v>
      </c>
    </row>
    <row r="24" spans="2:16" x14ac:dyDescent="0.2">
      <c r="B24" s="94">
        <v>4049</v>
      </c>
      <c r="C24" s="75" t="s">
        <v>59</v>
      </c>
      <c r="D24" s="77">
        <v>17019.33655</v>
      </c>
      <c r="E24" s="77">
        <v>18514.075560000001</v>
      </c>
      <c r="F24" s="77">
        <v>1494.73900999999</v>
      </c>
      <c r="G24" s="77">
        <v>96.670199999999994</v>
      </c>
      <c r="H24" s="77">
        <v>1591.40920999999</v>
      </c>
      <c r="I24" s="77">
        <v>550.79300000000001</v>
      </c>
      <c r="J24" s="77">
        <v>2142.2022099999899</v>
      </c>
      <c r="K24" s="77">
        <v>1427.9069999999999</v>
      </c>
      <c r="L24" s="77">
        <v>2723.6509999999998</v>
      </c>
      <c r="M24" s="77">
        <v>794.9194</v>
      </c>
      <c r="N24" s="77">
        <v>-1928.7316000000001</v>
      </c>
      <c r="O24" s="77">
        <v>1187.4010900000001</v>
      </c>
      <c r="P24" s="77">
        <v>3116.1326899999999</v>
      </c>
    </row>
    <row r="25" spans="2:16" x14ac:dyDescent="0.2">
      <c r="B25" s="94">
        <v>4026</v>
      </c>
      <c r="C25" s="75" t="s">
        <v>60</v>
      </c>
      <c r="D25" s="77">
        <v>18388.062910000001</v>
      </c>
      <c r="E25" s="77">
        <v>21007.384340000001</v>
      </c>
      <c r="F25" s="77">
        <v>2619.32143</v>
      </c>
      <c r="G25" s="77">
        <v>135.37661</v>
      </c>
      <c r="H25" s="77">
        <v>2754.6980400000002</v>
      </c>
      <c r="I25" s="77">
        <v>2</v>
      </c>
      <c r="J25" s="77">
        <v>2756.6980400000002</v>
      </c>
      <c r="K25" s="77">
        <v>2020.4258299999999</v>
      </c>
      <c r="L25" s="77">
        <v>6495.4023699999998</v>
      </c>
      <c r="M25" s="77">
        <v>514.01499999999999</v>
      </c>
      <c r="N25" s="77">
        <v>-5981.3873700000004</v>
      </c>
      <c r="O25" s="77">
        <v>-883.05550000000096</v>
      </c>
      <c r="P25" s="77">
        <v>5098.33187</v>
      </c>
    </row>
    <row r="26" spans="2:16" x14ac:dyDescent="0.2">
      <c r="B26" s="94">
        <v>4027</v>
      </c>
      <c r="C26" s="75" t="s">
        <v>61</v>
      </c>
      <c r="D26" s="77">
        <v>18718.841550000001</v>
      </c>
      <c r="E26" s="77">
        <v>17571.824720000001</v>
      </c>
      <c r="F26" s="77">
        <v>-1147.01682999999</v>
      </c>
      <c r="G26" s="77">
        <v>30.402460000000001</v>
      </c>
      <c r="H26" s="77">
        <v>-1116.61436999999</v>
      </c>
      <c r="I26" s="77">
        <v>300</v>
      </c>
      <c r="J26" s="77">
        <v>-816.61436999999501</v>
      </c>
      <c r="K26" s="77">
        <v>1442.4186999999999</v>
      </c>
      <c r="L26" s="77">
        <v>776.27634</v>
      </c>
      <c r="M26" s="77">
        <v>1377.0775000000001</v>
      </c>
      <c r="N26" s="77">
        <v>600.80115999999998</v>
      </c>
      <c r="O26" s="77">
        <v>756.84317999999996</v>
      </c>
      <c r="P26" s="77">
        <v>156.04202000000001</v>
      </c>
    </row>
    <row r="27" spans="2:16" x14ac:dyDescent="0.2">
      <c r="B27" s="94">
        <v>4028</v>
      </c>
      <c r="C27" s="75" t="s">
        <v>62</v>
      </c>
      <c r="D27" s="77">
        <v>3854.3312900000001</v>
      </c>
      <c r="E27" s="77">
        <v>3751.3775000000001</v>
      </c>
      <c r="F27" s="77">
        <v>-102.953789999999</v>
      </c>
      <c r="G27" s="77">
        <v>100.54602</v>
      </c>
      <c r="H27" s="77">
        <v>-2.4077699999991</v>
      </c>
      <c r="I27" s="77">
        <v>-50</v>
      </c>
      <c r="J27" s="77">
        <v>-52.407769999999097</v>
      </c>
      <c r="K27" s="77">
        <v>233.36</v>
      </c>
      <c r="L27" s="77">
        <v>746.86776999999995</v>
      </c>
      <c r="M27" s="77">
        <v>70.33</v>
      </c>
      <c r="N27" s="77">
        <v>-676.53777000000002</v>
      </c>
      <c r="O27" s="77">
        <v>-399.19484</v>
      </c>
      <c r="P27" s="77">
        <v>277.34293000000002</v>
      </c>
    </row>
    <row r="28" spans="2:16" x14ac:dyDescent="0.2">
      <c r="B28" s="94">
        <v>4029</v>
      </c>
      <c r="C28" s="75" t="s">
        <v>63</v>
      </c>
      <c r="D28" s="77">
        <v>20094.16461</v>
      </c>
      <c r="E28" s="77">
        <v>21661.630679999998</v>
      </c>
      <c r="F28" s="77">
        <v>1567.4660699999999</v>
      </c>
      <c r="G28" s="77">
        <v>470.90705000000003</v>
      </c>
      <c r="H28" s="77">
        <v>2038.37312</v>
      </c>
      <c r="I28" s="77">
        <v>988.03899999999999</v>
      </c>
      <c r="J28" s="77">
        <v>3026.41212</v>
      </c>
      <c r="K28" s="77">
        <v>1637.6883399999999</v>
      </c>
      <c r="L28" s="77">
        <v>6230.0241800000003</v>
      </c>
      <c r="M28" s="77">
        <v>1378.56565</v>
      </c>
      <c r="N28" s="77">
        <v>-4851.4585299999999</v>
      </c>
      <c r="O28" s="77">
        <v>-1643.8209099999999</v>
      </c>
      <c r="P28" s="77">
        <v>3207.63762</v>
      </c>
    </row>
    <row r="29" spans="2:16" x14ac:dyDescent="0.2">
      <c r="B29" s="94">
        <v>4030</v>
      </c>
      <c r="C29" s="75" t="s">
        <v>64</v>
      </c>
      <c r="D29" s="77">
        <v>8880.7288499999995</v>
      </c>
      <c r="E29" s="77">
        <v>8649.1750300000003</v>
      </c>
      <c r="F29" s="77">
        <v>-231.55382</v>
      </c>
      <c r="G29" s="77">
        <v>184.64279999999999</v>
      </c>
      <c r="H29" s="77">
        <v>-46.911020000000299</v>
      </c>
      <c r="I29" s="77">
        <v>286.19</v>
      </c>
      <c r="J29" s="77">
        <v>239.27897999999999</v>
      </c>
      <c r="K29" s="77">
        <v>970.69614999999999</v>
      </c>
      <c r="L29" s="77">
        <v>466.49835999999999</v>
      </c>
      <c r="M29" s="77">
        <v>141.8836</v>
      </c>
      <c r="N29" s="77">
        <v>-324.61475999999999</v>
      </c>
      <c r="O29" s="77">
        <v>568.73776999999995</v>
      </c>
      <c r="P29" s="77">
        <v>893.35253</v>
      </c>
    </row>
    <row r="30" spans="2:16" x14ac:dyDescent="0.2">
      <c r="B30" s="94">
        <v>4031</v>
      </c>
      <c r="C30" s="75" t="s">
        <v>65</v>
      </c>
      <c r="D30" s="77">
        <v>10138.529109999999</v>
      </c>
      <c r="E30" s="77">
        <v>9735.7947299999996</v>
      </c>
      <c r="F30" s="77">
        <v>-402.73438000000101</v>
      </c>
      <c r="G30" s="77">
        <v>42.77111</v>
      </c>
      <c r="H30" s="77">
        <v>-359.96327000000099</v>
      </c>
      <c r="I30" s="77">
        <v>157.30799999999999</v>
      </c>
      <c r="J30" s="77">
        <v>-202.655270000001</v>
      </c>
      <c r="K30" s="77">
        <v>818.33675000000005</v>
      </c>
      <c r="L30" s="77">
        <v>553.29145000000005</v>
      </c>
      <c r="M30" s="77">
        <v>694.60969999999998</v>
      </c>
      <c r="N30" s="77">
        <v>141.31825000000001</v>
      </c>
      <c r="O30" s="77">
        <v>769.22720000000004</v>
      </c>
      <c r="P30" s="77">
        <v>627.90895</v>
      </c>
    </row>
    <row r="31" spans="2:16" x14ac:dyDescent="0.2">
      <c r="B31" s="94">
        <v>4032</v>
      </c>
      <c r="C31" s="75" t="s">
        <v>66</v>
      </c>
      <c r="D31" s="77">
        <v>8875.3039599999993</v>
      </c>
      <c r="E31" s="77">
        <v>8403.9881700000005</v>
      </c>
      <c r="F31" s="77">
        <v>-471.31579000000102</v>
      </c>
      <c r="G31" s="77">
        <v>58.02178</v>
      </c>
      <c r="H31" s="77">
        <v>-413.29401000000098</v>
      </c>
      <c r="I31" s="77">
        <v>517.31434999999999</v>
      </c>
      <c r="J31" s="77">
        <v>104.020339999999</v>
      </c>
      <c r="K31" s="77">
        <v>1230.846</v>
      </c>
      <c r="L31" s="77">
        <v>979.99516000000006</v>
      </c>
      <c r="M31" s="77">
        <v>658.94110000000001</v>
      </c>
      <c r="N31" s="77">
        <v>-321.05405999999999</v>
      </c>
      <c r="O31" s="77">
        <v>422.63868000000002</v>
      </c>
      <c r="P31" s="77">
        <v>743.69273999999996</v>
      </c>
    </row>
    <row r="32" spans="2:16" x14ac:dyDescent="0.2">
      <c r="B32" s="94">
        <v>4033</v>
      </c>
      <c r="C32" s="75" t="s">
        <v>67</v>
      </c>
      <c r="D32" s="77">
        <v>28826.623210000002</v>
      </c>
      <c r="E32" s="77">
        <v>31214.12413</v>
      </c>
      <c r="F32" s="77">
        <v>2387.50092000001</v>
      </c>
      <c r="G32" s="77">
        <v>38.16431</v>
      </c>
      <c r="H32" s="77">
        <v>2425.6652300000101</v>
      </c>
      <c r="I32" s="77">
        <v>0</v>
      </c>
      <c r="J32" s="77">
        <v>2425.6652300000101</v>
      </c>
      <c r="K32" s="77">
        <v>2678.36285</v>
      </c>
      <c r="L32" s="77">
        <v>5270.1226200000001</v>
      </c>
      <c r="M32" s="77">
        <v>283.33645000000001</v>
      </c>
      <c r="N32" s="77">
        <v>-4986.7861700000003</v>
      </c>
      <c r="O32" s="77">
        <v>80.273439999999496</v>
      </c>
      <c r="P32" s="77">
        <v>5067.0596100000002</v>
      </c>
    </row>
    <row r="33" spans="2:16" x14ac:dyDescent="0.2">
      <c r="B33" s="94">
        <v>4034</v>
      </c>
      <c r="C33" s="75" t="s">
        <v>68</v>
      </c>
      <c r="D33" s="77">
        <v>34116.162239999998</v>
      </c>
      <c r="E33" s="77">
        <v>38658.605519999997</v>
      </c>
      <c r="F33" s="77">
        <v>4542.4432799999904</v>
      </c>
      <c r="G33" s="77">
        <v>-235.97388000000001</v>
      </c>
      <c r="H33" s="77">
        <v>4306.4693999999899</v>
      </c>
      <c r="I33" s="77">
        <v>0</v>
      </c>
      <c r="J33" s="77">
        <v>4306.4693999999899</v>
      </c>
      <c r="K33" s="77">
        <v>3075.3125500000001</v>
      </c>
      <c r="L33" s="77">
        <v>1726.2263</v>
      </c>
      <c r="M33" s="77">
        <v>105.61499999999999</v>
      </c>
      <c r="N33" s="77">
        <v>-1620.6113</v>
      </c>
      <c r="O33" s="77">
        <v>5470.0338000000002</v>
      </c>
      <c r="P33" s="77">
        <v>7090.6450999999997</v>
      </c>
    </row>
    <row r="34" spans="2:16" x14ac:dyDescent="0.2">
      <c r="B34" s="94">
        <v>4035</v>
      </c>
      <c r="C34" s="75" t="s">
        <v>69</v>
      </c>
      <c r="D34" s="77">
        <v>18161.044020000001</v>
      </c>
      <c r="E34" s="77">
        <v>19296.949949999998</v>
      </c>
      <c r="F34" s="77">
        <v>1135.9059299999899</v>
      </c>
      <c r="G34" s="77">
        <v>377.43722000000002</v>
      </c>
      <c r="H34" s="77">
        <v>1513.3431499999899</v>
      </c>
      <c r="I34" s="77">
        <v>0</v>
      </c>
      <c r="J34" s="77">
        <v>1513.3431499999899</v>
      </c>
      <c r="K34" s="77">
        <v>2068.1855</v>
      </c>
      <c r="L34" s="77">
        <v>2101.4160499999998</v>
      </c>
      <c r="M34" s="77">
        <v>1731.2991</v>
      </c>
      <c r="N34" s="77">
        <v>-370.11694999999997</v>
      </c>
      <c r="O34" s="77">
        <v>3016.6465499999999</v>
      </c>
      <c r="P34" s="77">
        <v>3386.7635</v>
      </c>
    </row>
    <row r="35" spans="2:16" x14ac:dyDescent="0.2">
      <c r="B35" s="94">
        <v>4037</v>
      </c>
      <c r="C35" s="75" t="s">
        <v>70</v>
      </c>
      <c r="D35" s="77">
        <v>16393.318469999998</v>
      </c>
      <c r="E35" s="77">
        <v>17075.676520000001</v>
      </c>
      <c r="F35" s="77">
        <v>682.35804999999698</v>
      </c>
      <c r="G35" s="77">
        <v>227.47308000000001</v>
      </c>
      <c r="H35" s="77">
        <v>909.83112999999696</v>
      </c>
      <c r="I35" s="77">
        <v>1000.848</v>
      </c>
      <c r="J35" s="77">
        <v>1910.67913</v>
      </c>
      <c r="K35" s="77">
        <v>1435.07855</v>
      </c>
      <c r="L35" s="77">
        <v>2867.5381499999999</v>
      </c>
      <c r="M35" s="77">
        <v>351.15965</v>
      </c>
      <c r="N35" s="77">
        <v>-2516.3784999999998</v>
      </c>
      <c r="O35" s="77">
        <v>215.05766</v>
      </c>
      <c r="P35" s="77">
        <v>2731.4361600000002</v>
      </c>
    </row>
    <row r="36" spans="2:16" x14ac:dyDescent="0.2">
      <c r="B36" s="94">
        <v>4038</v>
      </c>
      <c r="C36" s="75" t="s">
        <v>71</v>
      </c>
      <c r="D36" s="77">
        <v>35669.062689999999</v>
      </c>
      <c r="E36" s="77">
        <v>35376.414060000003</v>
      </c>
      <c r="F36" s="77">
        <v>-292.64863000000997</v>
      </c>
      <c r="G36" s="77">
        <v>439.17313000000001</v>
      </c>
      <c r="H36" s="77">
        <v>146.52449999999001</v>
      </c>
      <c r="I36" s="77">
        <v>837.91</v>
      </c>
      <c r="J36" s="77">
        <v>984.43449999998995</v>
      </c>
      <c r="K36" s="77">
        <v>2863.8471300000001</v>
      </c>
      <c r="L36" s="77">
        <v>2947.43109</v>
      </c>
      <c r="M36" s="77">
        <v>354.61932000000002</v>
      </c>
      <c r="N36" s="77">
        <v>-2592.8117699999998</v>
      </c>
      <c r="O36" s="77">
        <v>164.86405999999999</v>
      </c>
      <c r="P36" s="77">
        <v>2757.6758300000001</v>
      </c>
    </row>
    <row r="37" spans="2:16" x14ac:dyDescent="0.2">
      <c r="B37" s="94">
        <v>4039</v>
      </c>
      <c r="C37" s="75" t="s">
        <v>72</v>
      </c>
      <c r="D37" s="77">
        <v>8084.1404599999996</v>
      </c>
      <c r="E37" s="77">
        <v>9385.3234200000006</v>
      </c>
      <c r="F37" s="77">
        <v>1301.1829600000001</v>
      </c>
      <c r="G37" s="77">
        <v>82.659090000000006</v>
      </c>
      <c r="H37" s="77">
        <v>1383.84205</v>
      </c>
      <c r="I37" s="77">
        <v>0</v>
      </c>
      <c r="J37" s="77">
        <v>1383.84205</v>
      </c>
      <c r="K37" s="77">
        <v>678.76419999999996</v>
      </c>
      <c r="L37" s="77">
        <v>1772.8657000000001</v>
      </c>
      <c r="M37" s="77">
        <v>321.98185000000001</v>
      </c>
      <c r="N37" s="77">
        <v>-1450.8838499999999</v>
      </c>
      <c r="O37" s="77">
        <v>932.17809</v>
      </c>
      <c r="P37" s="77">
        <v>2383.06194</v>
      </c>
    </row>
    <row r="38" spans="2:16" x14ac:dyDescent="0.2">
      <c r="B38" s="94">
        <v>4040</v>
      </c>
      <c r="C38" s="75" t="s">
        <v>73</v>
      </c>
      <c r="D38" s="77">
        <v>44924.59029</v>
      </c>
      <c r="E38" s="77">
        <v>47459.977619999998</v>
      </c>
      <c r="F38" s="77">
        <v>2535.38733</v>
      </c>
      <c r="G38" s="77">
        <v>968.99701000000005</v>
      </c>
      <c r="H38" s="77">
        <v>3504.3843400000001</v>
      </c>
      <c r="I38" s="77">
        <v>2654.9866900000002</v>
      </c>
      <c r="J38" s="77">
        <v>6159.3710300000002</v>
      </c>
      <c r="K38" s="77">
        <v>4306.4106499999998</v>
      </c>
      <c r="L38" s="77">
        <v>5006.0851499999999</v>
      </c>
      <c r="M38" s="77">
        <v>827.54592000000002</v>
      </c>
      <c r="N38" s="77">
        <v>-4178.5392300000003</v>
      </c>
      <c r="O38" s="77">
        <v>4036.2924600000001</v>
      </c>
      <c r="P38" s="77">
        <v>8214.8316900000009</v>
      </c>
    </row>
    <row r="39" spans="2:16" x14ac:dyDescent="0.2">
      <c r="B39" s="94">
        <v>4041</v>
      </c>
      <c r="C39" s="75" t="s">
        <v>248</v>
      </c>
      <c r="D39" s="77">
        <v>7738.3455299999996</v>
      </c>
      <c r="E39" s="77">
        <v>8128.7613199999996</v>
      </c>
      <c r="F39" s="77">
        <v>390.41578999999803</v>
      </c>
      <c r="G39" s="77">
        <v>15.26525</v>
      </c>
      <c r="H39" s="77">
        <v>405.68103999999801</v>
      </c>
      <c r="I39" s="77">
        <v>353.51600000000002</v>
      </c>
      <c r="J39" s="77">
        <v>759.19703999999797</v>
      </c>
      <c r="K39" s="77">
        <v>573.77800000000002</v>
      </c>
      <c r="L39" s="77">
        <v>3931.4782</v>
      </c>
      <c r="M39" s="77">
        <v>736.59265000000005</v>
      </c>
      <c r="N39" s="77">
        <v>-3194.88555</v>
      </c>
      <c r="O39" s="77">
        <v>-2160.42949</v>
      </c>
      <c r="P39" s="77">
        <v>1034.45606</v>
      </c>
    </row>
    <row r="40" spans="2:16" x14ac:dyDescent="0.2">
      <c r="B40" s="94">
        <v>4042</v>
      </c>
      <c r="C40" s="75" t="s">
        <v>74</v>
      </c>
      <c r="D40" s="77">
        <v>12944.14566</v>
      </c>
      <c r="E40" s="77">
        <v>13381.46399</v>
      </c>
      <c r="F40" s="77">
        <v>437.31832999999801</v>
      </c>
      <c r="G40" s="77">
        <v>131.35654</v>
      </c>
      <c r="H40" s="77">
        <v>568.67486999999801</v>
      </c>
      <c r="I40" s="77">
        <v>151.601</v>
      </c>
      <c r="J40" s="77">
        <v>720.27586999999801</v>
      </c>
      <c r="K40" s="77">
        <v>855.49324999999999</v>
      </c>
      <c r="L40" s="77">
        <v>2431.0349500000002</v>
      </c>
      <c r="M40" s="77">
        <v>529.78345000000002</v>
      </c>
      <c r="N40" s="77">
        <v>-1901.2515000000001</v>
      </c>
      <c r="O40" s="77">
        <v>-416.42558000000002</v>
      </c>
      <c r="P40" s="77">
        <v>1484.82592</v>
      </c>
    </row>
    <row r="41" spans="2:16" x14ac:dyDescent="0.2">
      <c r="B41" s="94">
        <v>4044</v>
      </c>
      <c r="C41" s="75" t="s">
        <v>75</v>
      </c>
      <c r="D41" s="77">
        <v>26272.256310000001</v>
      </c>
      <c r="E41" s="77">
        <v>27090.236799999999</v>
      </c>
      <c r="F41" s="77">
        <v>817.98048999999503</v>
      </c>
      <c r="G41" s="77">
        <v>199.16713999999999</v>
      </c>
      <c r="H41" s="77">
        <v>1017.14762999999</v>
      </c>
      <c r="I41" s="77">
        <v>-1287.14913</v>
      </c>
      <c r="J41" s="77">
        <v>-270.00150000000502</v>
      </c>
      <c r="K41" s="77">
        <v>1403.77205</v>
      </c>
      <c r="L41" s="77">
        <v>4546.5643499999996</v>
      </c>
      <c r="M41" s="77">
        <v>487.71800000000002</v>
      </c>
      <c r="N41" s="77">
        <v>-4058.8463499999998</v>
      </c>
      <c r="O41" s="77">
        <v>-1645.56116</v>
      </c>
      <c r="P41" s="77">
        <v>2413.2851900000001</v>
      </c>
    </row>
    <row r="42" spans="2:16" x14ac:dyDescent="0.2">
      <c r="B42" s="94">
        <v>4045</v>
      </c>
      <c r="C42" s="75" t="s">
        <v>76</v>
      </c>
      <c r="D42" s="77">
        <v>95339.752049999996</v>
      </c>
      <c r="E42" s="77">
        <v>94856.541119999994</v>
      </c>
      <c r="F42" s="77">
        <v>-483.21093000002202</v>
      </c>
      <c r="G42" s="77">
        <v>2624.4471800000001</v>
      </c>
      <c r="H42" s="77">
        <v>2141.2362499999799</v>
      </c>
      <c r="I42" s="77">
        <v>1074.8999899999999</v>
      </c>
      <c r="J42" s="77">
        <v>3216.1362399999798</v>
      </c>
      <c r="K42" s="77">
        <v>6389.5249999999996</v>
      </c>
      <c r="L42" s="77">
        <v>35028.588000000003</v>
      </c>
      <c r="M42" s="77">
        <v>681.78840000000002</v>
      </c>
      <c r="N42" s="77">
        <v>-34346.799599999998</v>
      </c>
      <c r="O42" s="77">
        <v>-25690.440760000001</v>
      </c>
      <c r="P42" s="77">
        <v>8656.3588400000008</v>
      </c>
    </row>
    <row r="43" spans="2:16" x14ac:dyDescent="0.2">
      <c r="B43" s="94">
        <v>4046</v>
      </c>
      <c r="C43" s="75" t="s">
        <v>77</v>
      </c>
      <c r="D43" s="77">
        <v>7024.4153999999999</v>
      </c>
      <c r="E43" s="77">
        <v>7314.59915</v>
      </c>
      <c r="F43" s="77">
        <v>290.18374999999799</v>
      </c>
      <c r="G43" s="77">
        <v>23.8003</v>
      </c>
      <c r="H43" s="77">
        <v>313.98404999999798</v>
      </c>
      <c r="I43" s="77">
        <v>0</v>
      </c>
      <c r="J43" s="77">
        <v>313.98404999999798</v>
      </c>
      <c r="K43" s="77">
        <v>619.87165000000005</v>
      </c>
      <c r="L43" s="77">
        <v>1115.7926</v>
      </c>
      <c r="M43" s="77">
        <v>497.54840000000002</v>
      </c>
      <c r="N43" s="77">
        <v>-618.24419999999998</v>
      </c>
      <c r="O43" s="77">
        <v>196.30492000000001</v>
      </c>
      <c r="P43" s="77">
        <v>814.54912000000002</v>
      </c>
    </row>
    <row r="44" spans="2:16" x14ac:dyDescent="0.2">
      <c r="B44" s="94">
        <v>4047</v>
      </c>
      <c r="C44" s="75" t="s">
        <v>78</v>
      </c>
      <c r="D44" s="77">
        <v>27200.707760000001</v>
      </c>
      <c r="E44" s="77">
        <v>27488.312089999999</v>
      </c>
      <c r="F44" s="77">
        <v>287.60433000000597</v>
      </c>
      <c r="G44" s="77">
        <v>1093.54493</v>
      </c>
      <c r="H44" s="77">
        <v>1381.1492600000099</v>
      </c>
      <c r="I44" s="77">
        <v>0</v>
      </c>
      <c r="J44" s="77">
        <v>1381.1492600000099</v>
      </c>
      <c r="K44" s="77">
        <v>2959.0511499999998</v>
      </c>
      <c r="L44" s="77">
        <v>11837.7155</v>
      </c>
      <c r="M44" s="77">
        <v>1197.2553700000001</v>
      </c>
      <c r="N44" s="77">
        <v>-10640.460129999999</v>
      </c>
      <c r="O44" s="77">
        <v>-6663.3064100000001</v>
      </c>
      <c r="P44" s="77">
        <v>3977.1537199999998</v>
      </c>
    </row>
    <row r="45" spans="2:16" x14ac:dyDescent="0.2">
      <c r="B45" s="94">
        <v>4048</v>
      </c>
      <c r="C45" s="75" t="s">
        <v>79</v>
      </c>
      <c r="D45" s="77">
        <v>30113.29998</v>
      </c>
      <c r="E45" s="77">
        <v>34680.489800000003</v>
      </c>
      <c r="F45" s="77">
        <v>4567.1898199999996</v>
      </c>
      <c r="G45" s="77">
        <v>1002.75174</v>
      </c>
      <c r="H45" s="77">
        <v>5569.9415600000002</v>
      </c>
      <c r="I45" s="77">
        <v>0</v>
      </c>
      <c r="J45" s="77">
        <v>5569.9415600000002</v>
      </c>
      <c r="K45" s="77">
        <v>2511.0963999999999</v>
      </c>
      <c r="L45" s="77">
        <v>4878.8218500000003</v>
      </c>
      <c r="M45" s="77">
        <v>350</v>
      </c>
      <c r="N45" s="77">
        <v>-4528.8218500000003</v>
      </c>
      <c r="O45" s="77">
        <v>3592.8637100000001</v>
      </c>
      <c r="P45" s="77">
        <v>8121.6855599999999</v>
      </c>
    </row>
    <row r="46" spans="2:16" s="99" customFormat="1" x14ac:dyDescent="0.2">
      <c r="B46" s="97">
        <v>4089</v>
      </c>
      <c r="C46" s="97" t="s">
        <v>80</v>
      </c>
      <c r="D46" s="93">
        <v>336477.95503000001</v>
      </c>
      <c r="E46" s="93">
        <v>340474.57984000002</v>
      </c>
      <c r="F46" s="93">
        <v>3996.6248099998802</v>
      </c>
      <c r="G46" s="93">
        <v>4889.78298</v>
      </c>
      <c r="H46" s="93">
        <v>8886.4077899998792</v>
      </c>
      <c r="I46" s="93">
        <v>10531.6016</v>
      </c>
      <c r="J46" s="93">
        <v>19418.009389999901</v>
      </c>
      <c r="K46" s="93">
        <v>25762.791300000001</v>
      </c>
      <c r="L46" s="93">
        <v>45253.597990000002</v>
      </c>
      <c r="M46" s="93">
        <v>13086.444320000001</v>
      </c>
      <c r="N46" s="93">
        <v>-32167.15367</v>
      </c>
      <c r="O46" s="93">
        <v>6114.3117900000098</v>
      </c>
      <c r="P46" s="93">
        <v>38281.465459999999</v>
      </c>
    </row>
    <row r="47" spans="2:16" x14ac:dyDescent="0.2">
      <c r="B47" s="94">
        <v>4061</v>
      </c>
      <c r="C47" s="75" t="s">
        <v>249</v>
      </c>
      <c r="D47" s="77">
        <v>6642.1957000000002</v>
      </c>
      <c r="E47" s="77">
        <v>6549.2859200000003</v>
      </c>
      <c r="F47" s="77">
        <v>-92.909780000001206</v>
      </c>
      <c r="G47" s="77">
        <v>-27.040890000000001</v>
      </c>
      <c r="H47" s="77">
        <v>-119.950670000001</v>
      </c>
      <c r="I47" s="77">
        <v>388.14400000000001</v>
      </c>
      <c r="J47" s="77">
        <v>268.19332999999898</v>
      </c>
      <c r="K47" s="77">
        <v>654.07039999999995</v>
      </c>
      <c r="L47" s="77">
        <v>72.954949999999997</v>
      </c>
      <c r="M47" s="77">
        <v>77.715599999999995</v>
      </c>
      <c r="N47" s="77">
        <v>4.7606499999999903</v>
      </c>
      <c r="O47" s="77">
        <v>797.97343999999998</v>
      </c>
      <c r="P47" s="77">
        <v>793.21279000000004</v>
      </c>
    </row>
    <row r="48" spans="2:16" x14ac:dyDescent="0.2">
      <c r="B48" s="94">
        <v>4062</v>
      </c>
      <c r="C48" s="75" t="s">
        <v>81</v>
      </c>
      <c r="D48" s="77">
        <v>20298.612980000002</v>
      </c>
      <c r="E48" s="77">
        <v>20355.5726</v>
      </c>
      <c r="F48" s="77">
        <v>56.959620000004797</v>
      </c>
      <c r="G48" s="77">
        <v>278.12661000000003</v>
      </c>
      <c r="H48" s="77">
        <v>335.086230000005</v>
      </c>
      <c r="I48" s="77">
        <v>741.34</v>
      </c>
      <c r="J48" s="77">
        <v>1076.42623</v>
      </c>
      <c r="K48" s="77">
        <v>875.83984999999996</v>
      </c>
      <c r="L48" s="77">
        <v>5753.1390499999998</v>
      </c>
      <c r="M48" s="77">
        <v>472.93865</v>
      </c>
      <c r="N48" s="77">
        <v>-5280.2003999999997</v>
      </c>
      <c r="O48" s="77">
        <v>-3512.88904</v>
      </c>
      <c r="P48" s="77">
        <v>1767.3113599999999</v>
      </c>
    </row>
    <row r="49" spans="2:16" x14ac:dyDescent="0.2">
      <c r="B49" s="94">
        <v>4063</v>
      </c>
      <c r="C49" s="75" t="s">
        <v>250</v>
      </c>
      <c r="D49" s="77">
        <v>38017.968379999998</v>
      </c>
      <c r="E49" s="77">
        <v>36787.366779999997</v>
      </c>
      <c r="F49" s="77">
        <v>-1230.60160000001</v>
      </c>
      <c r="G49" s="77">
        <v>462.14580000000001</v>
      </c>
      <c r="H49" s="77">
        <v>-768.45580000000905</v>
      </c>
      <c r="I49" s="77">
        <v>1166.125</v>
      </c>
      <c r="J49" s="77">
        <v>397.66919999999101</v>
      </c>
      <c r="K49" s="77">
        <v>3303.30375</v>
      </c>
      <c r="L49" s="77">
        <v>4854.3106500000004</v>
      </c>
      <c r="M49" s="77">
        <v>3198.31095</v>
      </c>
      <c r="N49" s="77">
        <v>-1655.9997000000001</v>
      </c>
      <c r="O49" s="77">
        <v>1450.72812</v>
      </c>
      <c r="P49" s="77">
        <v>3106.7278200000001</v>
      </c>
    </row>
    <row r="50" spans="2:16" x14ac:dyDescent="0.2">
      <c r="B50" s="94">
        <v>4064</v>
      </c>
      <c r="C50" s="75" t="s">
        <v>82</v>
      </c>
      <c r="D50" s="77">
        <v>3585.9007299999998</v>
      </c>
      <c r="E50" s="77">
        <v>3767.2074899999998</v>
      </c>
      <c r="F50" s="77">
        <v>181.30676</v>
      </c>
      <c r="G50" s="77">
        <v>8.6112500000000001</v>
      </c>
      <c r="H50" s="77">
        <v>189.91801000000001</v>
      </c>
      <c r="I50" s="77">
        <v>0</v>
      </c>
      <c r="J50" s="77">
        <v>189.91801000000001</v>
      </c>
      <c r="K50" s="77">
        <v>233.1001</v>
      </c>
      <c r="L50" s="77">
        <v>453.71629999999999</v>
      </c>
      <c r="M50" s="77">
        <v>117.39345</v>
      </c>
      <c r="N50" s="77">
        <v>-336.32285000000002</v>
      </c>
      <c r="O50" s="77">
        <v>70.48151</v>
      </c>
      <c r="P50" s="77">
        <v>406.80435999999997</v>
      </c>
    </row>
    <row r="51" spans="2:16" x14ac:dyDescent="0.2">
      <c r="B51" s="94">
        <v>4065</v>
      </c>
      <c r="C51" s="75" t="s">
        <v>83</v>
      </c>
      <c r="D51" s="77">
        <v>15906.48691</v>
      </c>
      <c r="E51" s="77">
        <v>16974.56724</v>
      </c>
      <c r="F51" s="77">
        <v>1068.08033</v>
      </c>
      <c r="G51" s="77">
        <v>800.0874</v>
      </c>
      <c r="H51" s="77">
        <v>1868.1677299999999</v>
      </c>
      <c r="I51" s="77">
        <v>0</v>
      </c>
      <c r="J51" s="77">
        <v>1868.1677299999999</v>
      </c>
      <c r="K51" s="77">
        <v>708.3836</v>
      </c>
      <c r="L51" s="77">
        <v>2980.8073100000001</v>
      </c>
      <c r="M51" s="77">
        <v>752.61109999999996</v>
      </c>
      <c r="N51" s="77">
        <v>-2228.1962100000001</v>
      </c>
      <c r="O51" s="77">
        <v>609.90069000000005</v>
      </c>
      <c r="P51" s="77">
        <v>2838.0969</v>
      </c>
    </row>
    <row r="52" spans="2:16" x14ac:dyDescent="0.2">
      <c r="B52" s="94">
        <v>4066</v>
      </c>
      <c r="C52" s="75" t="s">
        <v>84</v>
      </c>
      <c r="D52" s="77">
        <v>4502.6783999999998</v>
      </c>
      <c r="E52" s="77">
        <v>4423.6437900000001</v>
      </c>
      <c r="F52" s="77">
        <v>-79.034609999999404</v>
      </c>
      <c r="G52" s="77">
        <v>42.10604</v>
      </c>
      <c r="H52" s="77">
        <v>-36.928569999999397</v>
      </c>
      <c r="I52" s="77">
        <v>92.0779</v>
      </c>
      <c r="J52" s="77">
        <v>55.149330000000603</v>
      </c>
      <c r="K52" s="77">
        <v>291.47309999999999</v>
      </c>
      <c r="L52" s="77">
        <v>1109.3471999999999</v>
      </c>
      <c r="M52" s="77">
        <v>476.83614999999998</v>
      </c>
      <c r="N52" s="77">
        <v>-632.51104999999995</v>
      </c>
      <c r="O52" s="77">
        <v>-405.67750999999998</v>
      </c>
      <c r="P52" s="77">
        <v>226.83354</v>
      </c>
    </row>
    <row r="53" spans="2:16" x14ac:dyDescent="0.2">
      <c r="B53" s="94">
        <v>4067</v>
      </c>
      <c r="C53" s="75" t="s">
        <v>251</v>
      </c>
      <c r="D53" s="77">
        <v>5518.9112100000002</v>
      </c>
      <c r="E53" s="77">
        <v>5562.7559199999996</v>
      </c>
      <c r="F53" s="77">
        <v>43.844710000001797</v>
      </c>
      <c r="G53" s="77">
        <v>14.099</v>
      </c>
      <c r="H53" s="77">
        <v>57.943710000001801</v>
      </c>
      <c r="I53" s="77">
        <v>151.18979999999999</v>
      </c>
      <c r="J53" s="77">
        <v>209.13351000000199</v>
      </c>
      <c r="K53" s="77">
        <v>399.06765000000001</v>
      </c>
      <c r="L53" s="77">
        <v>621.89914999999996</v>
      </c>
      <c r="M53" s="77">
        <v>310.33609999999999</v>
      </c>
      <c r="N53" s="77">
        <v>-311.56304999999998</v>
      </c>
      <c r="O53" s="77">
        <v>375.87959999999998</v>
      </c>
      <c r="P53" s="77">
        <v>687.44264999999996</v>
      </c>
    </row>
    <row r="54" spans="2:16" x14ac:dyDescent="0.2">
      <c r="B54" s="94">
        <v>4068</v>
      </c>
      <c r="C54" s="75" t="s">
        <v>85</v>
      </c>
      <c r="D54" s="77">
        <v>10870.03448</v>
      </c>
      <c r="E54" s="77">
        <v>12314.99941</v>
      </c>
      <c r="F54" s="77">
        <v>1444.9649300000001</v>
      </c>
      <c r="G54" s="77">
        <v>85.128119999999996</v>
      </c>
      <c r="H54" s="77">
        <v>1530.0930499999999</v>
      </c>
      <c r="I54" s="77">
        <v>585.25400000000002</v>
      </c>
      <c r="J54" s="77">
        <v>2115.3470499999999</v>
      </c>
      <c r="K54" s="77">
        <v>1107.0547999999999</v>
      </c>
      <c r="L54" s="77">
        <v>1365.8575699999999</v>
      </c>
      <c r="M54" s="77">
        <v>593.36755000000005</v>
      </c>
      <c r="N54" s="77">
        <v>-772.49001999999996</v>
      </c>
      <c r="O54" s="77">
        <v>1844.8091099999999</v>
      </c>
      <c r="P54" s="77">
        <v>2617.2991299999999</v>
      </c>
    </row>
    <row r="55" spans="2:16" x14ac:dyDescent="0.2">
      <c r="B55" s="94">
        <v>4084</v>
      </c>
      <c r="C55" s="75" t="s">
        <v>86</v>
      </c>
      <c r="D55" s="77">
        <v>2275.0597499999999</v>
      </c>
      <c r="E55" s="77">
        <v>2559.8087700000001</v>
      </c>
      <c r="F55" s="77">
        <v>284.74901999999997</v>
      </c>
      <c r="G55" s="77">
        <v>45.302149999999997</v>
      </c>
      <c r="H55" s="77">
        <v>330.05117000000001</v>
      </c>
      <c r="I55" s="77">
        <v>86.076999999999998</v>
      </c>
      <c r="J55" s="77">
        <v>416.12817000000001</v>
      </c>
      <c r="K55" s="77">
        <v>301.43189999999998</v>
      </c>
      <c r="L55" s="77">
        <v>131.29079999999999</v>
      </c>
      <c r="M55" s="77">
        <v>42.386130000000001</v>
      </c>
      <c r="N55" s="77">
        <v>-88.904669999999996</v>
      </c>
      <c r="O55" s="77">
        <v>578.49063000000001</v>
      </c>
      <c r="P55" s="77">
        <v>667.39530000000002</v>
      </c>
    </row>
    <row r="56" spans="2:16" x14ac:dyDescent="0.2">
      <c r="B56" s="94">
        <v>4071</v>
      </c>
      <c r="C56" s="75" t="s">
        <v>87</v>
      </c>
      <c r="D56" s="77">
        <v>7840.8128999999999</v>
      </c>
      <c r="E56" s="77">
        <v>8629.9642999999996</v>
      </c>
      <c r="F56" s="77">
        <v>789.15140000000201</v>
      </c>
      <c r="G56" s="77">
        <v>134.00042999999999</v>
      </c>
      <c r="H56" s="77">
        <v>923.15183000000195</v>
      </c>
      <c r="I56" s="77">
        <v>400</v>
      </c>
      <c r="J56" s="77">
        <v>1323.15183</v>
      </c>
      <c r="K56" s="77">
        <v>703.54425000000003</v>
      </c>
      <c r="L56" s="77">
        <v>-1159.78548</v>
      </c>
      <c r="M56" s="77">
        <v>186.58420000000001</v>
      </c>
      <c r="N56" s="77">
        <v>1346.36968</v>
      </c>
      <c r="O56" s="77">
        <v>3328.6868300000001</v>
      </c>
      <c r="P56" s="77">
        <v>1982.3171500000001</v>
      </c>
    </row>
    <row r="57" spans="2:16" x14ac:dyDescent="0.2">
      <c r="B57" s="94">
        <v>4072</v>
      </c>
      <c r="C57" s="75" t="s">
        <v>252</v>
      </c>
      <c r="D57" s="77">
        <v>11576.480740000001</v>
      </c>
      <c r="E57" s="77">
        <v>12451.70851</v>
      </c>
      <c r="F57" s="77">
        <v>875.22777000000099</v>
      </c>
      <c r="G57" s="77">
        <v>182.13151999999999</v>
      </c>
      <c r="H57" s="77">
        <v>1057.3592900000001</v>
      </c>
      <c r="I57" s="77">
        <v>297.76100000000002</v>
      </c>
      <c r="J57" s="77">
        <v>1355.1202900000001</v>
      </c>
      <c r="K57" s="77">
        <v>656.55494999999996</v>
      </c>
      <c r="L57" s="77">
        <v>3503.66084</v>
      </c>
      <c r="M57" s="77">
        <v>420.09795000000003</v>
      </c>
      <c r="N57" s="77">
        <v>-3083.5628900000002</v>
      </c>
      <c r="O57" s="77">
        <v>-1131.3165200000001</v>
      </c>
      <c r="P57" s="77">
        <v>1952.2463700000001</v>
      </c>
    </row>
    <row r="58" spans="2:16" x14ac:dyDescent="0.2">
      <c r="B58" s="94">
        <v>4073</v>
      </c>
      <c r="C58" s="75" t="s">
        <v>88</v>
      </c>
      <c r="D58" s="77">
        <v>8032.8586299999997</v>
      </c>
      <c r="E58" s="77">
        <v>8523.8119200000001</v>
      </c>
      <c r="F58" s="77">
        <v>490.95328999999901</v>
      </c>
      <c r="G58" s="77">
        <v>57.665349999999997</v>
      </c>
      <c r="H58" s="77">
        <v>548.618639999999</v>
      </c>
      <c r="I58" s="77">
        <v>442.8</v>
      </c>
      <c r="J58" s="77">
        <v>991.41863999999896</v>
      </c>
      <c r="K58" s="77">
        <v>710.61940000000004</v>
      </c>
      <c r="L58" s="77">
        <v>459.05966000000001</v>
      </c>
      <c r="M58" s="77">
        <v>175.58699999999999</v>
      </c>
      <c r="N58" s="77">
        <v>-283.47266000000002</v>
      </c>
      <c r="O58" s="77">
        <v>1163.39581</v>
      </c>
      <c r="P58" s="77">
        <v>1446.8684699999999</v>
      </c>
    </row>
    <row r="59" spans="2:16" x14ac:dyDescent="0.2">
      <c r="B59" s="94">
        <v>4074</v>
      </c>
      <c r="C59" s="75" t="s">
        <v>89</v>
      </c>
      <c r="D59" s="77">
        <v>14571.4274</v>
      </c>
      <c r="E59" s="77">
        <v>14403.30335</v>
      </c>
      <c r="F59" s="77">
        <v>-168.12405000000101</v>
      </c>
      <c r="G59" s="77">
        <v>96.28922</v>
      </c>
      <c r="H59" s="77">
        <v>-71.834830000000807</v>
      </c>
      <c r="I59" s="77">
        <v>660.36255000000006</v>
      </c>
      <c r="J59" s="77">
        <v>588.52771999999902</v>
      </c>
      <c r="K59" s="77">
        <v>1751.2651499999999</v>
      </c>
      <c r="L59" s="77">
        <v>687.27701000000002</v>
      </c>
      <c r="M59" s="77">
        <v>548.33894999999995</v>
      </c>
      <c r="N59" s="77">
        <v>-138.93806000000001</v>
      </c>
      <c r="O59" s="77">
        <v>1287.3317999999999</v>
      </c>
      <c r="P59" s="77">
        <v>1426.2698600000001</v>
      </c>
    </row>
    <row r="60" spans="2:16" x14ac:dyDescent="0.2">
      <c r="B60" s="94">
        <v>4075</v>
      </c>
      <c r="C60" s="75" t="s">
        <v>253</v>
      </c>
      <c r="D60" s="77">
        <v>15532.5116</v>
      </c>
      <c r="E60" s="77">
        <v>16019.794260000001</v>
      </c>
      <c r="F60" s="77">
        <v>487.28266000000599</v>
      </c>
      <c r="G60" s="77">
        <v>217.31321</v>
      </c>
      <c r="H60" s="77">
        <v>704.59587000000602</v>
      </c>
      <c r="I60" s="77">
        <v>0</v>
      </c>
      <c r="J60" s="77">
        <v>704.59587000000602</v>
      </c>
      <c r="K60" s="77">
        <v>976.65885000000003</v>
      </c>
      <c r="L60" s="77">
        <v>671.48368000000005</v>
      </c>
      <c r="M60" s="77">
        <v>215.31444999999999</v>
      </c>
      <c r="N60" s="77">
        <v>-456.16923000000003</v>
      </c>
      <c r="O60" s="77">
        <v>1690.02773</v>
      </c>
      <c r="P60" s="77">
        <v>2146.1969600000002</v>
      </c>
    </row>
    <row r="61" spans="2:16" x14ac:dyDescent="0.2">
      <c r="B61" s="94">
        <v>4076</v>
      </c>
      <c r="C61" s="75" t="s">
        <v>90</v>
      </c>
      <c r="D61" s="77">
        <v>10393.00145</v>
      </c>
      <c r="E61" s="77">
        <v>10170.440430000001</v>
      </c>
      <c r="F61" s="77">
        <v>-222.56102000000001</v>
      </c>
      <c r="G61" s="77">
        <v>83.413049999999998</v>
      </c>
      <c r="H61" s="77">
        <v>-139.14796999999999</v>
      </c>
      <c r="I61" s="77">
        <v>250.55449999999999</v>
      </c>
      <c r="J61" s="77">
        <v>111.40653</v>
      </c>
      <c r="K61" s="77">
        <v>541.08500000000004</v>
      </c>
      <c r="L61" s="77">
        <v>814.30699000000004</v>
      </c>
      <c r="M61" s="77">
        <v>171.55785</v>
      </c>
      <c r="N61" s="77">
        <v>-642.74914000000001</v>
      </c>
      <c r="O61" s="77">
        <v>-106.45180000000001</v>
      </c>
      <c r="P61" s="77">
        <v>536.29733999999996</v>
      </c>
    </row>
    <row r="62" spans="2:16" x14ac:dyDescent="0.2">
      <c r="B62" s="94">
        <v>4077</v>
      </c>
      <c r="C62" s="75" t="s">
        <v>91</v>
      </c>
      <c r="D62" s="77">
        <v>5616.3962300000003</v>
      </c>
      <c r="E62" s="77">
        <v>5013.8534200000004</v>
      </c>
      <c r="F62" s="77">
        <v>-602.54281000000003</v>
      </c>
      <c r="G62" s="77">
        <v>19.208639999999999</v>
      </c>
      <c r="H62" s="77">
        <v>-583.33416999999997</v>
      </c>
      <c r="I62" s="77">
        <v>199.57050000000001</v>
      </c>
      <c r="J62" s="77">
        <v>-383.76366999999999</v>
      </c>
      <c r="K62" s="77">
        <v>382.42714999999998</v>
      </c>
      <c r="L62" s="77">
        <v>454.58704999999998</v>
      </c>
      <c r="M62" s="77">
        <v>450.0532</v>
      </c>
      <c r="N62" s="77">
        <v>-4.5338499999999797</v>
      </c>
      <c r="O62" s="77">
        <v>-246.41747000000001</v>
      </c>
      <c r="P62" s="77">
        <v>-241.88362000000001</v>
      </c>
    </row>
    <row r="63" spans="2:16" x14ac:dyDescent="0.2">
      <c r="B63" s="94">
        <v>4078</v>
      </c>
      <c r="C63" s="75" t="s">
        <v>92</v>
      </c>
      <c r="D63" s="77">
        <v>1563.43831</v>
      </c>
      <c r="E63" s="77">
        <v>1604.9447299999999</v>
      </c>
      <c r="F63" s="77">
        <v>41.506419999999899</v>
      </c>
      <c r="G63" s="77">
        <v>32.63411</v>
      </c>
      <c r="H63" s="77">
        <v>74.140529999999899</v>
      </c>
      <c r="I63" s="77">
        <v>33.040050000000001</v>
      </c>
      <c r="J63" s="77">
        <v>107.18058000000001</v>
      </c>
      <c r="K63" s="77">
        <v>92.924049999999994</v>
      </c>
      <c r="L63" s="77">
        <v>165.9709</v>
      </c>
      <c r="M63" s="77">
        <v>62.872599999999998</v>
      </c>
      <c r="N63" s="77">
        <v>-103.09829999999999</v>
      </c>
      <c r="O63" s="77">
        <v>80.633229999999998</v>
      </c>
      <c r="P63" s="77">
        <v>183.73152999999999</v>
      </c>
    </row>
    <row r="64" spans="2:16" x14ac:dyDescent="0.2">
      <c r="B64" s="94">
        <v>4079</v>
      </c>
      <c r="C64" s="75" t="s">
        <v>93</v>
      </c>
      <c r="D64" s="77">
        <v>6302.0261899999996</v>
      </c>
      <c r="E64" s="77">
        <v>6308.9971800000003</v>
      </c>
      <c r="F64" s="77">
        <v>6.9709899999992899</v>
      </c>
      <c r="G64" s="77">
        <v>78.919560000000004</v>
      </c>
      <c r="H64" s="77">
        <v>85.890549999999294</v>
      </c>
      <c r="I64" s="77">
        <v>345.279</v>
      </c>
      <c r="J64" s="77">
        <v>431.16954999999899</v>
      </c>
      <c r="K64" s="77">
        <v>519.32725000000005</v>
      </c>
      <c r="L64" s="77">
        <v>946.27200000000005</v>
      </c>
      <c r="M64" s="77">
        <v>183.2518</v>
      </c>
      <c r="N64" s="77">
        <v>-763.02020000000005</v>
      </c>
      <c r="O64" s="77">
        <v>97.819679999999906</v>
      </c>
      <c r="P64" s="77">
        <v>860.83987999999999</v>
      </c>
    </row>
    <row r="65" spans="2:16" x14ac:dyDescent="0.2">
      <c r="B65" s="94">
        <v>4080</v>
      </c>
      <c r="C65" s="75" t="s">
        <v>94</v>
      </c>
      <c r="D65" s="77">
        <v>40796.905149999999</v>
      </c>
      <c r="E65" s="77">
        <v>42839.965120000001</v>
      </c>
      <c r="F65" s="77">
        <v>2043.05997000001</v>
      </c>
      <c r="G65" s="77">
        <v>148.89866000000001</v>
      </c>
      <c r="H65" s="77">
        <v>2191.9586300000101</v>
      </c>
      <c r="I65" s="77">
        <v>1002.0493</v>
      </c>
      <c r="J65" s="77">
        <v>3194.0079300000102</v>
      </c>
      <c r="K65" s="77">
        <v>3725.1743499999998</v>
      </c>
      <c r="L65" s="77">
        <v>8922.85635</v>
      </c>
      <c r="M65" s="77">
        <v>1117.08329</v>
      </c>
      <c r="N65" s="77">
        <v>-7805.7730600000004</v>
      </c>
      <c r="O65" s="77">
        <v>-2083.4822300000001</v>
      </c>
      <c r="P65" s="77">
        <v>5722.2908299999999</v>
      </c>
    </row>
    <row r="66" spans="2:16" x14ac:dyDescent="0.2">
      <c r="B66" s="94">
        <v>4081</v>
      </c>
      <c r="C66" s="75" t="s">
        <v>95</v>
      </c>
      <c r="D66" s="77">
        <v>16054.264010000001</v>
      </c>
      <c r="E66" s="77">
        <v>15764.08246</v>
      </c>
      <c r="F66" s="77">
        <v>-290.18155000000598</v>
      </c>
      <c r="G66" s="77">
        <v>129.60613000000001</v>
      </c>
      <c r="H66" s="77">
        <v>-160.57542000000601</v>
      </c>
      <c r="I66" s="77">
        <v>1521.9190000000001</v>
      </c>
      <c r="J66" s="77">
        <v>1361.34357999999</v>
      </c>
      <c r="K66" s="77">
        <v>1594.1856499999999</v>
      </c>
      <c r="L66" s="77">
        <v>826.63355000000001</v>
      </c>
      <c r="M66" s="77">
        <v>106.7118</v>
      </c>
      <c r="N66" s="77">
        <v>-719.92174999999997</v>
      </c>
      <c r="O66" s="77">
        <v>1250.2498399999999</v>
      </c>
      <c r="P66" s="77">
        <v>1970.1715899999999</v>
      </c>
    </row>
    <row r="67" spans="2:16" x14ac:dyDescent="0.2">
      <c r="B67" s="94">
        <v>4082</v>
      </c>
      <c r="C67" s="75" t="s">
        <v>254</v>
      </c>
      <c r="D67" s="77">
        <v>71405.461420000007</v>
      </c>
      <c r="E67" s="77">
        <v>70754.60759</v>
      </c>
      <c r="F67" s="77">
        <v>-650.85382999999797</v>
      </c>
      <c r="G67" s="77">
        <v>1908.21425</v>
      </c>
      <c r="H67" s="77">
        <v>1257.36042</v>
      </c>
      <c r="I67" s="77">
        <v>2168.058</v>
      </c>
      <c r="J67" s="77">
        <v>3425.41842</v>
      </c>
      <c r="K67" s="77">
        <v>4868.0520999999999</v>
      </c>
      <c r="L67" s="77">
        <v>10575.508159999999</v>
      </c>
      <c r="M67" s="77">
        <v>3057.0228999999999</v>
      </c>
      <c r="N67" s="77">
        <v>-7518.4852600000004</v>
      </c>
      <c r="O67" s="77">
        <v>-1205.92147</v>
      </c>
      <c r="P67" s="77">
        <v>6312.5637900000002</v>
      </c>
    </row>
    <row r="68" spans="2:16" x14ac:dyDescent="0.2">
      <c r="B68" s="94">
        <v>4083</v>
      </c>
      <c r="C68" s="75" t="s">
        <v>96</v>
      </c>
      <c r="D68" s="77">
        <v>19174.52246</v>
      </c>
      <c r="E68" s="77">
        <v>18693.898649999999</v>
      </c>
      <c r="F68" s="77">
        <v>-480.62380999999903</v>
      </c>
      <c r="G68" s="77">
        <v>92.923370000000006</v>
      </c>
      <c r="H68" s="77">
        <v>-387.70043999999899</v>
      </c>
      <c r="I68" s="77">
        <v>0</v>
      </c>
      <c r="J68" s="77">
        <v>-387.70043999999899</v>
      </c>
      <c r="K68" s="77">
        <v>1367.248</v>
      </c>
      <c r="L68" s="77">
        <v>1042.4443000000001</v>
      </c>
      <c r="M68" s="77">
        <v>350.07265000000001</v>
      </c>
      <c r="N68" s="77">
        <v>-692.37165000000005</v>
      </c>
      <c r="O68" s="77">
        <v>180.05981000000099</v>
      </c>
      <c r="P68" s="77">
        <v>872.43146000000104</v>
      </c>
    </row>
    <row r="69" spans="2:16" s="99" customFormat="1" x14ac:dyDescent="0.2">
      <c r="B69" s="97">
        <v>4129</v>
      </c>
      <c r="C69" s="97" t="s">
        <v>97</v>
      </c>
      <c r="D69" s="93">
        <v>240024.61676999999</v>
      </c>
      <c r="E69" s="93">
        <v>239748.35477999999</v>
      </c>
      <c r="F69" s="93">
        <v>-276.26199000000997</v>
      </c>
      <c r="G69" s="93">
        <v>17697.570810000001</v>
      </c>
      <c r="H69" s="93">
        <v>17421.308819999998</v>
      </c>
      <c r="I69" s="93">
        <v>-4489.7962600000001</v>
      </c>
      <c r="J69" s="93">
        <v>12931.512559999999</v>
      </c>
      <c r="K69" s="93">
        <v>20693.090169999999</v>
      </c>
      <c r="L69" s="93">
        <v>21617.194869999999</v>
      </c>
      <c r="M69" s="93">
        <v>11126.40465</v>
      </c>
      <c r="N69" s="93">
        <v>-10490.790220000001</v>
      </c>
      <c r="O69" s="93">
        <v>27393.411700000001</v>
      </c>
      <c r="P69" s="93">
        <v>37884.20192</v>
      </c>
    </row>
    <row r="70" spans="2:16" x14ac:dyDescent="0.2">
      <c r="B70" s="94">
        <v>4091</v>
      </c>
      <c r="C70" s="75" t="s">
        <v>98</v>
      </c>
      <c r="D70" s="77">
        <v>6626.5408600000001</v>
      </c>
      <c r="E70" s="77">
        <v>7064.2330099999999</v>
      </c>
      <c r="F70" s="77">
        <v>437.69215000000298</v>
      </c>
      <c r="G70" s="77">
        <v>4.6657400000000004</v>
      </c>
      <c r="H70" s="77">
        <v>442.35789000000301</v>
      </c>
      <c r="I70" s="77">
        <v>0</v>
      </c>
      <c r="J70" s="77">
        <v>442.35789000000301</v>
      </c>
      <c r="K70" s="77">
        <v>671.31960000000004</v>
      </c>
      <c r="L70" s="77">
        <v>145.83904999999999</v>
      </c>
      <c r="M70" s="77">
        <v>217.73314999999999</v>
      </c>
      <c r="N70" s="77">
        <v>71.894099999999995</v>
      </c>
      <c r="O70" s="77">
        <v>1227.67524</v>
      </c>
      <c r="P70" s="77">
        <v>1155.7811400000001</v>
      </c>
    </row>
    <row r="71" spans="2:16" x14ac:dyDescent="0.2">
      <c r="B71" s="94">
        <v>4092</v>
      </c>
      <c r="C71" s="75" t="s">
        <v>99</v>
      </c>
      <c r="D71" s="77">
        <v>17401.483609999999</v>
      </c>
      <c r="E71" s="77">
        <v>19264.016749999999</v>
      </c>
      <c r="F71" s="77">
        <v>1862.53314</v>
      </c>
      <c r="G71" s="77">
        <v>187.39794000000001</v>
      </c>
      <c r="H71" s="77">
        <v>2049.9310799999998</v>
      </c>
      <c r="I71" s="77">
        <v>28.580690000000001</v>
      </c>
      <c r="J71" s="77">
        <v>2078.5117700000001</v>
      </c>
      <c r="K71" s="77">
        <v>1391.5354</v>
      </c>
      <c r="L71" s="77">
        <v>338.91005000000001</v>
      </c>
      <c r="M71" s="77">
        <v>1558.5359000000001</v>
      </c>
      <c r="N71" s="77">
        <v>1219.6258499999999</v>
      </c>
      <c r="O71" s="77">
        <v>4689.1250700000001</v>
      </c>
      <c r="P71" s="77">
        <v>3469.4992200000002</v>
      </c>
    </row>
    <row r="72" spans="2:16" x14ac:dyDescent="0.2">
      <c r="B72" s="94">
        <v>4093</v>
      </c>
      <c r="C72" s="75" t="s">
        <v>100</v>
      </c>
      <c r="D72" s="77">
        <v>3702.4218099999998</v>
      </c>
      <c r="E72" s="77">
        <v>3882.8818000000001</v>
      </c>
      <c r="F72" s="77">
        <v>180.45999</v>
      </c>
      <c r="G72" s="77">
        <v>10.74667</v>
      </c>
      <c r="H72" s="77">
        <v>191.20666</v>
      </c>
      <c r="I72" s="77">
        <v>0</v>
      </c>
      <c r="J72" s="77">
        <v>191.20666</v>
      </c>
      <c r="K72" s="77">
        <v>152.6181</v>
      </c>
      <c r="L72" s="77">
        <v>182.27090000000001</v>
      </c>
      <c r="M72" s="77">
        <v>18.656500000000001</v>
      </c>
      <c r="N72" s="77">
        <v>-163.61439999999999</v>
      </c>
      <c r="O72" s="77">
        <v>211.12687</v>
      </c>
      <c r="P72" s="77">
        <v>374.74126999999999</v>
      </c>
    </row>
    <row r="73" spans="2:16" x14ac:dyDescent="0.2">
      <c r="B73" s="94">
        <v>4124</v>
      </c>
      <c r="C73" s="75" t="s">
        <v>238</v>
      </c>
      <c r="D73" s="77">
        <v>6298.1838500000003</v>
      </c>
      <c r="E73" s="77">
        <v>6571.1865299999999</v>
      </c>
      <c r="F73" s="77">
        <v>273.00268000000199</v>
      </c>
      <c r="G73" s="77">
        <v>125.34305000000001</v>
      </c>
      <c r="H73" s="77">
        <v>398.34573000000199</v>
      </c>
      <c r="I73" s="77">
        <v>124.90300000000001</v>
      </c>
      <c r="J73" s="77">
        <v>523.24873000000196</v>
      </c>
      <c r="K73" s="77">
        <v>639.30089999999996</v>
      </c>
      <c r="L73" s="77">
        <v>411.30624999999998</v>
      </c>
      <c r="M73" s="77">
        <v>253.91200000000001</v>
      </c>
      <c r="N73" s="77">
        <v>-157.39425</v>
      </c>
      <c r="O73" s="77">
        <v>866.93427999999994</v>
      </c>
      <c r="P73" s="77">
        <v>1024.32853</v>
      </c>
    </row>
    <row r="74" spans="2:16" x14ac:dyDescent="0.2">
      <c r="B74" s="94">
        <v>4094</v>
      </c>
      <c r="C74" s="75" t="s">
        <v>101</v>
      </c>
      <c r="D74" s="77">
        <v>3445.0699800000002</v>
      </c>
      <c r="E74" s="77">
        <v>3988.3751099999999</v>
      </c>
      <c r="F74" s="77">
        <v>543.30512999999905</v>
      </c>
      <c r="G74" s="77">
        <v>372.5224</v>
      </c>
      <c r="H74" s="77">
        <v>915.82753000000002</v>
      </c>
      <c r="I74" s="77">
        <v>103.85</v>
      </c>
      <c r="J74" s="77">
        <v>1019.67753</v>
      </c>
      <c r="K74" s="77">
        <v>267.65809999999999</v>
      </c>
      <c r="L74" s="77">
        <v>890.64009999999996</v>
      </c>
      <c r="M74" s="77">
        <v>248.61179999999999</v>
      </c>
      <c r="N74" s="77">
        <v>-642.02829999999994</v>
      </c>
      <c r="O74" s="77">
        <v>489.71776999999997</v>
      </c>
      <c r="P74" s="77">
        <v>1131.7460699999999</v>
      </c>
    </row>
    <row r="75" spans="2:16" x14ac:dyDescent="0.2">
      <c r="B75" s="94">
        <v>4095</v>
      </c>
      <c r="C75" s="75" t="s">
        <v>4</v>
      </c>
      <c r="D75" s="77">
        <v>62986.583120000003</v>
      </c>
      <c r="E75" s="77">
        <v>55850.14127</v>
      </c>
      <c r="F75" s="77">
        <v>-7136.4418499999902</v>
      </c>
      <c r="G75" s="77">
        <v>14452.071910000001</v>
      </c>
      <c r="H75" s="77">
        <v>7315.6300600000104</v>
      </c>
      <c r="I75" s="77">
        <v>-6513.78071</v>
      </c>
      <c r="J75" s="77">
        <v>801.84935000000598</v>
      </c>
      <c r="K75" s="77">
        <v>4815.10095</v>
      </c>
      <c r="L75" s="77">
        <v>3338.68968</v>
      </c>
      <c r="M75" s="77">
        <v>2229.2451000000001</v>
      </c>
      <c r="N75" s="77">
        <v>-1109.4445800000001</v>
      </c>
      <c r="O75" s="77">
        <v>11068.8869</v>
      </c>
      <c r="P75" s="77">
        <v>12178.331480000001</v>
      </c>
    </row>
    <row r="76" spans="2:16" x14ac:dyDescent="0.2">
      <c r="B76" s="94">
        <v>4096</v>
      </c>
      <c r="C76" s="75" t="s">
        <v>102</v>
      </c>
      <c r="D76" s="77">
        <v>2710.1654699999999</v>
      </c>
      <c r="E76" s="77">
        <v>2890.0817499999998</v>
      </c>
      <c r="F76" s="77">
        <v>179.916280000001</v>
      </c>
      <c r="G76" s="77">
        <v>16.675609999999999</v>
      </c>
      <c r="H76" s="77">
        <v>196.591890000001</v>
      </c>
      <c r="I76" s="77">
        <v>-6.3929999999999998</v>
      </c>
      <c r="J76" s="77">
        <v>190.198890000001</v>
      </c>
      <c r="K76" s="77">
        <v>220.40955</v>
      </c>
      <c r="L76" s="77">
        <v>138.55885000000001</v>
      </c>
      <c r="M76" s="77">
        <v>198.58699999999999</v>
      </c>
      <c r="N76" s="77">
        <v>60.028149999999997</v>
      </c>
      <c r="O76" s="77">
        <v>452.65530000000001</v>
      </c>
      <c r="P76" s="77">
        <v>392.62714999999997</v>
      </c>
    </row>
    <row r="77" spans="2:16" x14ac:dyDescent="0.2">
      <c r="B77" s="94">
        <v>4097</v>
      </c>
      <c r="C77" s="75" t="s">
        <v>103</v>
      </c>
      <c r="D77" s="77">
        <v>1349.8770500000001</v>
      </c>
      <c r="E77" s="77">
        <v>1359.85691</v>
      </c>
      <c r="F77" s="77">
        <v>9.9798599999998707</v>
      </c>
      <c r="G77" s="77">
        <v>16.65117</v>
      </c>
      <c r="H77" s="77">
        <v>26.6310299999999</v>
      </c>
      <c r="I77" s="77">
        <v>94.1</v>
      </c>
      <c r="J77" s="77">
        <v>120.73103</v>
      </c>
      <c r="K77" s="77">
        <v>122.5198</v>
      </c>
      <c r="L77" s="77">
        <v>13.3239</v>
      </c>
      <c r="M77" s="77">
        <v>4.9569999999999999</v>
      </c>
      <c r="N77" s="77">
        <v>-8.3668999999999993</v>
      </c>
      <c r="O77" s="77">
        <v>145.79635999999999</v>
      </c>
      <c r="P77" s="77">
        <v>154.16326000000001</v>
      </c>
    </row>
    <row r="78" spans="2:16" x14ac:dyDescent="0.2">
      <c r="B78" s="94">
        <v>4099</v>
      </c>
      <c r="C78" s="75" t="s">
        <v>104</v>
      </c>
      <c r="D78" s="77">
        <v>2099.7598200000002</v>
      </c>
      <c r="E78" s="77">
        <v>2082.0520099999999</v>
      </c>
      <c r="F78" s="77">
        <v>-17.7078100000003</v>
      </c>
      <c r="G78" s="77">
        <v>65.234200000000001</v>
      </c>
      <c r="H78" s="77">
        <v>47.526389999999701</v>
      </c>
      <c r="I78" s="77">
        <v>0</v>
      </c>
      <c r="J78" s="77">
        <v>47.526389999999701</v>
      </c>
      <c r="K78" s="77">
        <v>149.9984</v>
      </c>
      <c r="L78" s="77">
        <v>37.874049999999997</v>
      </c>
      <c r="M78" s="77">
        <v>107.598</v>
      </c>
      <c r="N78" s="77">
        <v>69.723950000000002</v>
      </c>
      <c r="O78" s="77">
        <v>264.75673</v>
      </c>
      <c r="P78" s="77">
        <v>195.03278</v>
      </c>
    </row>
    <row r="79" spans="2:16" x14ac:dyDescent="0.2">
      <c r="B79" s="94">
        <v>4100</v>
      </c>
      <c r="C79" s="75" t="s">
        <v>255</v>
      </c>
      <c r="D79" s="77">
        <v>14400.72314</v>
      </c>
      <c r="E79" s="77">
        <v>12812.049080000001</v>
      </c>
      <c r="F79" s="77">
        <v>-1588.6740600000001</v>
      </c>
      <c r="G79" s="77">
        <v>131.14758</v>
      </c>
      <c r="H79" s="77">
        <v>-1457.52648</v>
      </c>
      <c r="I79" s="77">
        <v>503.005</v>
      </c>
      <c r="J79" s="77">
        <v>-954.52148000000204</v>
      </c>
      <c r="K79" s="77">
        <v>1643.8084699999999</v>
      </c>
      <c r="L79" s="77">
        <v>3937.9613300000001</v>
      </c>
      <c r="M79" s="77">
        <v>648.69145000000003</v>
      </c>
      <c r="N79" s="77">
        <v>-3289.2698799999998</v>
      </c>
      <c r="O79" s="77">
        <v>-3363.1845499999999</v>
      </c>
      <c r="P79" s="77">
        <v>-73.914669999999802</v>
      </c>
    </row>
    <row r="80" spans="2:16" x14ac:dyDescent="0.2">
      <c r="B80" s="94">
        <v>4104</v>
      </c>
      <c r="C80" s="75" t="s">
        <v>105</v>
      </c>
      <c r="D80" s="77">
        <v>14949.54112</v>
      </c>
      <c r="E80" s="77">
        <v>14251.058849999999</v>
      </c>
      <c r="F80" s="77">
        <v>-698.48226999999997</v>
      </c>
      <c r="G80" s="77">
        <v>419.44200999999998</v>
      </c>
      <c r="H80" s="77">
        <v>-279.04025999999999</v>
      </c>
      <c r="I80" s="77">
        <v>0</v>
      </c>
      <c r="J80" s="77">
        <v>-279.04025999999999</v>
      </c>
      <c r="K80" s="77">
        <v>1301.1080999999999</v>
      </c>
      <c r="L80" s="77">
        <v>1168.04196</v>
      </c>
      <c r="M80" s="77">
        <v>645.33736999999996</v>
      </c>
      <c r="N80" s="77">
        <v>-522.70459000000005</v>
      </c>
      <c r="O80" s="77">
        <v>768.66287</v>
      </c>
      <c r="P80" s="77">
        <v>1291.3674599999999</v>
      </c>
    </row>
    <row r="81" spans="2:16" x14ac:dyDescent="0.2">
      <c r="B81" s="94">
        <v>4105</v>
      </c>
      <c r="C81" s="75" t="s">
        <v>106</v>
      </c>
      <c r="D81" s="77">
        <v>1615.6286500000001</v>
      </c>
      <c r="E81" s="77">
        <v>1801.29467</v>
      </c>
      <c r="F81" s="77">
        <v>185.66602</v>
      </c>
      <c r="G81" s="77">
        <v>23.021409999999999</v>
      </c>
      <c r="H81" s="77">
        <v>208.68743000000001</v>
      </c>
      <c r="I81" s="77">
        <v>131.869</v>
      </c>
      <c r="J81" s="77">
        <v>340.55642999999998</v>
      </c>
      <c r="K81" s="77">
        <v>202.69329999999999</v>
      </c>
      <c r="L81" s="77">
        <v>200.39705000000001</v>
      </c>
      <c r="M81" s="77">
        <v>73</v>
      </c>
      <c r="N81" s="77">
        <v>-127.39704999999999</v>
      </c>
      <c r="O81" s="77">
        <v>281.39643000000001</v>
      </c>
      <c r="P81" s="77">
        <v>408.79347999999999</v>
      </c>
    </row>
    <row r="82" spans="2:16" x14ac:dyDescent="0.2">
      <c r="B82" s="94">
        <v>4106</v>
      </c>
      <c r="C82" s="75" t="s">
        <v>107</v>
      </c>
      <c r="D82" s="77">
        <v>1426.55825</v>
      </c>
      <c r="E82" s="77">
        <v>1399.43659</v>
      </c>
      <c r="F82" s="77">
        <v>-27.121659999999899</v>
      </c>
      <c r="G82" s="77">
        <v>92.701089999999994</v>
      </c>
      <c r="H82" s="77">
        <v>65.579430000000102</v>
      </c>
      <c r="I82" s="77">
        <v>0</v>
      </c>
      <c r="J82" s="77">
        <v>65.579430000000102</v>
      </c>
      <c r="K82" s="77">
        <v>64.209299999999999</v>
      </c>
      <c r="L82" s="77">
        <v>279.74079999999998</v>
      </c>
      <c r="M82" s="77">
        <v>-0.92295000000000005</v>
      </c>
      <c r="N82" s="77">
        <v>-280.66374999999999</v>
      </c>
      <c r="O82" s="77">
        <v>-159.59843000000001</v>
      </c>
      <c r="P82" s="77">
        <v>121.06532</v>
      </c>
    </row>
    <row r="83" spans="2:16" x14ac:dyDescent="0.2">
      <c r="B83" s="94">
        <v>4107</v>
      </c>
      <c r="C83" s="75" t="s">
        <v>108</v>
      </c>
      <c r="D83" s="77">
        <v>4454.0040300000001</v>
      </c>
      <c r="E83" s="77">
        <v>3894.86022</v>
      </c>
      <c r="F83" s="77">
        <v>-559.14381000000003</v>
      </c>
      <c r="G83" s="77">
        <v>105.5466</v>
      </c>
      <c r="H83" s="77">
        <v>-453.59721000000002</v>
      </c>
      <c r="I83" s="77">
        <v>147.25700000000001</v>
      </c>
      <c r="J83" s="77">
        <v>-306.34021000000001</v>
      </c>
      <c r="K83" s="77">
        <v>497.64960000000002</v>
      </c>
      <c r="L83" s="77">
        <v>426.95233999999999</v>
      </c>
      <c r="M83" s="77">
        <v>36.625</v>
      </c>
      <c r="N83" s="77">
        <v>-390.32733999999999</v>
      </c>
      <c r="O83" s="77">
        <v>-302.73698999999999</v>
      </c>
      <c r="P83" s="77">
        <v>87.5903500000001</v>
      </c>
    </row>
    <row r="84" spans="2:16" x14ac:dyDescent="0.2">
      <c r="B84" s="94">
        <v>4110</v>
      </c>
      <c r="C84" s="75" t="s">
        <v>109</v>
      </c>
      <c r="D84" s="77">
        <v>4419.7981900000004</v>
      </c>
      <c r="E84" s="77">
        <v>4586.7590300000002</v>
      </c>
      <c r="F84" s="77">
        <v>166.960839999999</v>
      </c>
      <c r="G84" s="77">
        <v>8.2931000000000008</v>
      </c>
      <c r="H84" s="77">
        <v>175.25393999999901</v>
      </c>
      <c r="I84" s="77">
        <v>224.73</v>
      </c>
      <c r="J84" s="77">
        <v>399.983939999999</v>
      </c>
      <c r="K84" s="77">
        <v>310.64974999999998</v>
      </c>
      <c r="L84" s="77">
        <v>193.09370000000001</v>
      </c>
      <c r="M84" s="77">
        <v>1236.9747</v>
      </c>
      <c r="N84" s="77">
        <v>1043.8810000000001</v>
      </c>
      <c r="O84" s="77">
        <v>1559.12309</v>
      </c>
      <c r="P84" s="77">
        <v>515.24208999999996</v>
      </c>
    </row>
    <row r="85" spans="2:16" x14ac:dyDescent="0.2">
      <c r="B85" s="94">
        <v>4111</v>
      </c>
      <c r="C85" s="75" t="s">
        <v>110</v>
      </c>
      <c r="D85" s="77">
        <v>5622.3085700000001</v>
      </c>
      <c r="E85" s="77">
        <v>5109.9407199999996</v>
      </c>
      <c r="F85" s="77">
        <v>-512.36784999999895</v>
      </c>
      <c r="G85" s="77">
        <v>43.028619999999997</v>
      </c>
      <c r="H85" s="77">
        <v>-469.33922999999902</v>
      </c>
      <c r="I85" s="77">
        <v>175</v>
      </c>
      <c r="J85" s="77">
        <v>-294.33922999999902</v>
      </c>
      <c r="K85" s="77">
        <v>426.52789999999999</v>
      </c>
      <c r="L85" s="77">
        <v>117.607</v>
      </c>
      <c r="M85" s="77">
        <v>119.16535</v>
      </c>
      <c r="N85" s="77">
        <v>1.5583500000000099</v>
      </c>
      <c r="O85" s="77">
        <v>16.096499999999999</v>
      </c>
      <c r="P85" s="77">
        <v>14.53815</v>
      </c>
    </row>
    <row r="86" spans="2:16" x14ac:dyDescent="0.2">
      <c r="B86" s="94">
        <v>4112</v>
      </c>
      <c r="C86" s="75" t="s">
        <v>111</v>
      </c>
      <c r="D86" s="77">
        <v>3049.9695200000001</v>
      </c>
      <c r="E86" s="77">
        <v>2825.1057099999998</v>
      </c>
      <c r="F86" s="77">
        <v>-224.86381</v>
      </c>
      <c r="G86" s="77">
        <v>131.96648999999999</v>
      </c>
      <c r="H86" s="77">
        <v>-92.897319999999596</v>
      </c>
      <c r="I86" s="77">
        <v>121.48775999999999</v>
      </c>
      <c r="J86" s="77">
        <v>28.590440000000399</v>
      </c>
      <c r="K86" s="77">
        <v>400.57679999999999</v>
      </c>
      <c r="L86" s="77">
        <v>731.87270000000001</v>
      </c>
      <c r="M86" s="77">
        <v>350.46485000000001</v>
      </c>
      <c r="N86" s="77">
        <v>-381.40785</v>
      </c>
      <c r="O86" s="77">
        <v>-29.801910000000099</v>
      </c>
      <c r="P86" s="77">
        <v>351.60593999999998</v>
      </c>
    </row>
    <row r="87" spans="2:16" x14ac:dyDescent="0.2">
      <c r="B87" s="94">
        <v>4125</v>
      </c>
      <c r="C87" s="75" t="s">
        <v>258</v>
      </c>
      <c r="D87" s="77">
        <v>10730.795330000001</v>
      </c>
      <c r="E87" s="77">
        <v>11537.8667</v>
      </c>
      <c r="F87" s="77">
        <v>807.07136999999705</v>
      </c>
      <c r="G87" s="77">
        <v>239.69735</v>
      </c>
      <c r="H87" s="77">
        <v>1046.76872</v>
      </c>
      <c r="I87" s="77">
        <v>0</v>
      </c>
      <c r="J87" s="77">
        <v>1046.76872</v>
      </c>
      <c r="K87" s="77">
        <v>1210.47045</v>
      </c>
      <c r="L87" s="77">
        <v>3126.3404999999998</v>
      </c>
      <c r="M87" s="77">
        <v>601.25930000000005</v>
      </c>
      <c r="N87" s="77">
        <v>-2525.0812000000001</v>
      </c>
      <c r="O87" s="77">
        <v>-225.20352</v>
      </c>
      <c r="P87" s="77">
        <v>2299.8776800000001</v>
      </c>
    </row>
    <row r="88" spans="2:16" x14ac:dyDescent="0.2">
      <c r="B88" s="94">
        <v>4114</v>
      </c>
      <c r="C88" s="75" t="s">
        <v>112</v>
      </c>
      <c r="D88" s="77">
        <v>5610.5042899999999</v>
      </c>
      <c r="E88" s="77">
        <v>6732.3521899999996</v>
      </c>
      <c r="F88" s="77">
        <v>1121.8479</v>
      </c>
      <c r="G88" s="77">
        <v>107.69891</v>
      </c>
      <c r="H88" s="77">
        <v>1229.5468100000001</v>
      </c>
      <c r="I88" s="77">
        <v>0</v>
      </c>
      <c r="J88" s="77">
        <v>1229.5468100000001</v>
      </c>
      <c r="K88" s="77">
        <v>398.68020000000001</v>
      </c>
      <c r="L88" s="77">
        <v>413.76409999999998</v>
      </c>
      <c r="M88" s="77">
        <v>274.45845000000003</v>
      </c>
      <c r="N88" s="77">
        <v>-139.30565000000001</v>
      </c>
      <c r="O88" s="77">
        <v>1640.5088599999999</v>
      </c>
      <c r="P88" s="77">
        <v>1779.8145099999999</v>
      </c>
    </row>
    <row r="89" spans="2:16" x14ac:dyDescent="0.2">
      <c r="B89" s="94">
        <v>4117</v>
      </c>
      <c r="C89" s="75" t="s">
        <v>256</v>
      </c>
      <c r="D89" s="77">
        <v>3224.0293900000001</v>
      </c>
      <c r="E89" s="77">
        <v>3800.4045599999999</v>
      </c>
      <c r="F89" s="77">
        <v>576.37517000000003</v>
      </c>
      <c r="G89" s="77">
        <v>-12.49635</v>
      </c>
      <c r="H89" s="77">
        <v>563.87882000000002</v>
      </c>
      <c r="I89" s="77">
        <v>0</v>
      </c>
      <c r="J89" s="77">
        <v>563.87882000000002</v>
      </c>
      <c r="K89" s="77">
        <v>183.53020000000001</v>
      </c>
      <c r="L89" s="77">
        <v>417.00504999999998</v>
      </c>
      <c r="M89" s="77">
        <v>330.86784999999998</v>
      </c>
      <c r="N89" s="77">
        <v>-86.137200000000007</v>
      </c>
      <c r="O89" s="77">
        <v>624.40815999999995</v>
      </c>
      <c r="P89" s="77">
        <v>710.54535999999996</v>
      </c>
    </row>
    <row r="90" spans="2:16" x14ac:dyDescent="0.2">
      <c r="B90" s="94">
        <v>4120</v>
      </c>
      <c r="C90" s="75" t="s">
        <v>257</v>
      </c>
      <c r="D90" s="77">
        <v>6979.8930200000004</v>
      </c>
      <c r="E90" s="77">
        <v>7044.9135299999998</v>
      </c>
      <c r="F90" s="77">
        <v>65.020510000001593</v>
      </c>
      <c r="G90" s="77">
        <v>146.8982</v>
      </c>
      <c r="H90" s="77">
        <v>211.91871000000199</v>
      </c>
      <c r="I90" s="77">
        <v>308.05599999999998</v>
      </c>
      <c r="J90" s="77">
        <v>519.97471000000201</v>
      </c>
      <c r="K90" s="77">
        <v>829.23665000000005</v>
      </c>
      <c r="L90" s="77">
        <v>268.16980999999998</v>
      </c>
      <c r="M90" s="77">
        <v>334.16584999999998</v>
      </c>
      <c r="N90" s="77">
        <v>65.996039999999994</v>
      </c>
      <c r="O90" s="77">
        <v>1071.73867</v>
      </c>
      <c r="P90" s="77">
        <v>1005.74263</v>
      </c>
    </row>
    <row r="91" spans="2:16" x14ac:dyDescent="0.2">
      <c r="B91" s="94">
        <v>4121</v>
      </c>
      <c r="C91" s="75" t="s">
        <v>113</v>
      </c>
      <c r="D91" s="77">
        <v>8968.0702999999994</v>
      </c>
      <c r="E91" s="77">
        <v>10232.0725</v>
      </c>
      <c r="F91" s="77">
        <v>1264.0021999999999</v>
      </c>
      <c r="G91" s="77">
        <v>238.79131000000001</v>
      </c>
      <c r="H91" s="77">
        <v>1502.79351</v>
      </c>
      <c r="I91" s="77">
        <v>426.92399999999998</v>
      </c>
      <c r="J91" s="77">
        <v>1929.7175099999999</v>
      </c>
      <c r="K91" s="77">
        <v>970.86059999999998</v>
      </c>
      <c r="L91" s="77">
        <v>584.93595000000005</v>
      </c>
      <c r="M91" s="77">
        <v>401.17874999999998</v>
      </c>
      <c r="N91" s="77">
        <v>-183.75720000000001</v>
      </c>
      <c r="O91" s="77">
        <v>2165.4105500000001</v>
      </c>
      <c r="P91" s="77">
        <v>2349.1677500000001</v>
      </c>
    </row>
    <row r="92" spans="2:16" x14ac:dyDescent="0.2">
      <c r="B92" s="94">
        <v>4122</v>
      </c>
      <c r="C92" s="75" t="s">
        <v>114</v>
      </c>
      <c r="D92" s="77">
        <v>6216.0097699999997</v>
      </c>
      <c r="E92" s="77">
        <v>6314.5874599999997</v>
      </c>
      <c r="F92" s="77">
        <v>98.577689999998498</v>
      </c>
      <c r="G92" s="77">
        <v>-21.883990000000001</v>
      </c>
      <c r="H92" s="77">
        <v>76.6936999999986</v>
      </c>
      <c r="I92" s="77">
        <v>0</v>
      </c>
      <c r="J92" s="77">
        <v>76.6936999999986</v>
      </c>
      <c r="K92" s="77">
        <v>538.66174999999998</v>
      </c>
      <c r="L92" s="77">
        <v>9.7379999999999995</v>
      </c>
      <c r="M92" s="77">
        <v>70.294979999999995</v>
      </c>
      <c r="N92" s="77">
        <v>60.556980000000003</v>
      </c>
      <c r="O92" s="77">
        <v>653.17601000000002</v>
      </c>
      <c r="P92" s="77">
        <v>592.61902999999995</v>
      </c>
    </row>
    <row r="93" spans="2:16" x14ac:dyDescent="0.2">
      <c r="B93" s="94">
        <v>4123</v>
      </c>
      <c r="C93" s="75" t="s">
        <v>115</v>
      </c>
      <c r="D93" s="77">
        <v>41736.697630000002</v>
      </c>
      <c r="E93" s="77">
        <v>44452.827830000002</v>
      </c>
      <c r="F93" s="77">
        <v>2716.1302000000001</v>
      </c>
      <c r="G93" s="77">
        <v>792.40979000000004</v>
      </c>
      <c r="H93" s="77">
        <v>3508.5399900000002</v>
      </c>
      <c r="I93" s="77">
        <v>-359.38499999999999</v>
      </c>
      <c r="J93" s="77">
        <v>3149.15499</v>
      </c>
      <c r="K93" s="77">
        <v>3283.9663</v>
      </c>
      <c r="L93" s="77">
        <v>4244.1617500000002</v>
      </c>
      <c r="M93" s="77">
        <v>1167.0072500000001</v>
      </c>
      <c r="N93" s="77">
        <v>-3077.1545000000001</v>
      </c>
      <c r="O93" s="77">
        <v>3276.7414399999998</v>
      </c>
      <c r="P93" s="77">
        <v>6353.8959400000003</v>
      </c>
    </row>
    <row r="94" spans="2:16" s="99" customFormat="1" x14ac:dyDescent="0.2">
      <c r="B94" s="97">
        <v>4159</v>
      </c>
      <c r="C94" s="97" t="s">
        <v>116</v>
      </c>
      <c r="D94" s="93">
        <v>180715.79631000001</v>
      </c>
      <c r="E94" s="93">
        <v>186069.23533</v>
      </c>
      <c r="F94" s="93">
        <v>5353.4390199999798</v>
      </c>
      <c r="G94" s="93">
        <v>6064.7682100000002</v>
      </c>
      <c r="H94" s="93">
        <v>11418.20723</v>
      </c>
      <c r="I94" s="93">
        <v>2440.7611700000002</v>
      </c>
      <c r="J94" s="93">
        <v>13858.9684</v>
      </c>
      <c r="K94" s="93">
        <v>13909.40076</v>
      </c>
      <c r="L94" s="93">
        <v>34795.755579999997</v>
      </c>
      <c r="M94" s="93">
        <v>10443.72111</v>
      </c>
      <c r="N94" s="93">
        <v>-24352.034469999999</v>
      </c>
      <c r="O94" s="93">
        <v>2588.9474299999902</v>
      </c>
      <c r="P94" s="93">
        <v>26940.981899999999</v>
      </c>
    </row>
    <row r="95" spans="2:16" x14ac:dyDescent="0.2">
      <c r="B95" s="94">
        <v>4131</v>
      </c>
      <c r="C95" s="75" t="s">
        <v>117</v>
      </c>
      <c r="D95" s="77">
        <v>15601.69627</v>
      </c>
      <c r="E95" s="77">
        <v>16067.64615</v>
      </c>
      <c r="F95" s="77">
        <v>465.94988000000302</v>
      </c>
      <c r="G95" s="77">
        <v>305.83839999999998</v>
      </c>
      <c r="H95" s="77">
        <v>771.78828000000306</v>
      </c>
      <c r="I95" s="77">
        <v>0</v>
      </c>
      <c r="J95" s="77">
        <v>771.78828000000306</v>
      </c>
      <c r="K95" s="77">
        <v>1192.1587999999999</v>
      </c>
      <c r="L95" s="77">
        <v>5190.9237800000001</v>
      </c>
      <c r="M95" s="77">
        <v>1287.0396000000001</v>
      </c>
      <c r="N95" s="77">
        <v>-3903.88418</v>
      </c>
      <c r="O95" s="77">
        <v>-1369.1301599999999</v>
      </c>
      <c r="P95" s="77">
        <v>2534.7540199999999</v>
      </c>
    </row>
    <row r="96" spans="2:16" x14ac:dyDescent="0.2">
      <c r="B96" s="94">
        <v>4132</v>
      </c>
      <c r="C96" s="75" t="s">
        <v>118</v>
      </c>
      <c r="D96" s="77">
        <v>4736.3503600000004</v>
      </c>
      <c r="E96" s="77">
        <v>5218.7486099999996</v>
      </c>
      <c r="F96" s="77">
        <v>482.39825000000002</v>
      </c>
      <c r="G96" s="77">
        <v>98.884919999999994</v>
      </c>
      <c r="H96" s="77">
        <v>581.28317000000004</v>
      </c>
      <c r="I96" s="77">
        <v>0</v>
      </c>
      <c r="J96" s="77">
        <v>581.28317000000004</v>
      </c>
      <c r="K96" s="77">
        <v>297.137</v>
      </c>
      <c r="L96" s="77">
        <v>1007.51095</v>
      </c>
      <c r="M96" s="77">
        <v>576.96405000000004</v>
      </c>
      <c r="N96" s="77">
        <v>-430.54689999999999</v>
      </c>
      <c r="O96" s="77">
        <v>509.35825999999997</v>
      </c>
      <c r="P96" s="77">
        <v>939.90516000000002</v>
      </c>
    </row>
    <row r="97" spans="2:16" x14ac:dyDescent="0.2">
      <c r="B97" s="94">
        <v>4133</v>
      </c>
      <c r="C97" s="75" t="s">
        <v>259</v>
      </c>
      <c r="D97" s="77">
        <v>4558.96162</v>
      </c>
      <c r="E97" s="77">
        <v>4624.6878399999996</v>
      </c>
      <c r="F97" s="77">
        <v>65.726219999997895</v>
      </c>
      <c r="G97" s="77">
        <v>59.311480000000003</v>
      </c>
      <c r="H97" s="77">
        <v>125.037699999998</v>
      </c>
      <c r="I97" s="77">
        <v>165.42500000000001</v>
      </c>
      <c r="J97" s="77">
        <v>290.46269999999799</v>
      </c>
      <c r="K97" s="77">
        <v>290.85599999999999</v>
      </c>
      <c r="L97" s="77">
        <v>522.68370000000004</v>
      </c>
      <c r="M97" s="77">
        <v>16.587250000000001</v>
      </c>
      <c r="N97" s="77">
        <v>-506.09645</v>
      </c>
      <c r="O97" s="77">
        <v>70.674250000000001</v>
      </c>
      <c r="P97" s="77">
        <v>576.77070000000003</v>
      </c>
    </row>
    <row r="98" spans="2:16" x14ac:dyDescent="0.2">
      <c r="B98" s="94">
        <v>4134</v>
      </c>
      <c r="C98" s="75" t="s">
        <v>119</v>
      </c>
      <c r="D98" s="77">
        <v>7478.8849700000001</v>
      </c>
      <c r="E98" s="77">
        <v>8274.8170200000004</v>
      </c>
      <c r="F98" s="77">
        <v>795.93204999999898</v>
      </c>
      <c r="G98" s="77">
        <v>353.62425000000002</v>
      </c>
      <c r="H98" s="77">
        <v>1149.5563</v>
      </c>
      <c r="I98" s="77">
        <v>193.322</v>
      </c>
      <c r="J98" s="77">
        <v>1342.8783000000001</v>
      </c>
      <c r="K98" s="77">
        <v>809.29750000000001</v>
      </c>
      <c r="L98" s="77">
        <v>1655.3035</v>
      </c>
      <c r="M98" s="77">
        <v>564.30555000000004</v>
      </c>
      <c r="N98" s="77">
        <v>-1090.9979499999999</v>
      </c>
      <c r="O98" s="77">
        <v>903.45812999999998</v>
      </c>
      <c r="P98" s="77">
        <v>1994.4560799999999</v>
      </c>
    </row>
    <row r="99" spans="2:16" x14ac:dyDescent="0.2">
      <c r="B99" s="94">
        <v>4135</v>
      </c>
      <c r="C99" s="75" t="s">
        <v>120</v>
      </c>
      <c r="D99" s="77">
        <v>8019.8966399999999</v>
      </c>
      <c r="E99" s="77">
        <v>8212.7193000000007</v>
      </c>
      <c r="F99" s="77">
        <v>192.822660000002</v>
      </c>
      <c r="G99" s="77">
        <v>117.94392000000001</v>
      </c>
      <c r="H99" s="77">
        <v>310.76658000000202</v>
      </c>
      <c r="I99" s="77">
        <v>235.71100000000001</v>
      </c>
      <c r="J99" s="77">
        <v>546.47758000000204</v>
      </c>
      <c r="K99" s="77">
        <v>406.09859999999998</v>
      </c>
      <c r="L99" s="77">
        <v>4175.0856400000002</v>
      </c>
      <c r="M99" s="77">
        <v>280.37905000000001</v>
      </c>
      <c r="N99" s="77">
        <v>-3894.7065899999998</v>
      </c>
      <c r="O99" s="77">
        <v>-3150.5698600000001</v>
      </c>
      <c r="P99" s="77">
        <v>744.13672999999994</v>
      </c>
    </row>
    <row r="100" spans="2:16" x14ac:dyDescent="0.2">
      <c r="B100" s="94">
        <v>4136</v>
      </c>
      <c r="C100" s="75" t="s">
        <v>121</v>
      </c>
      <c r="D100" s="77">
        <v>4992.9772700000003</v>
      </c>
      <c r="E100" s="77">
        <v>5097.7145</v>
      </c>
      <c r="F100" s="77">
        <v>104.73723</v>
      </c>
      <c r="G100" s="77">
        <v>98.508269999999996</v>
      </c>
      <c r="H100" s="77">
        <v>203.24549999999999</v>
      </c>
      <c r="I100" s="77">
        <v>109.09</v>
      </c>
      <c r="J100" s="77">
        <v>312.33550000000002</v>
      </c>
      <c r="K100" s="77">
        <v>490.42975000000001</v>
      </c>
      <c r="L100" s="77">
        <v>387.41525000000001</v>
      </c>
      <c r="M100" s="77">
        <v>139.131</v>
      </c>
      <c r="N100" s="77">
        <v>-248.28424999999999</v>
      </c>
      <c r="O100" s="77">
        <v>461.98633999999998</v>
      </c>
      <c r="P100" s="77">
        <v>710.27058999999997</v>
      </c>
    </row>
    <row r="101" spans="2:16" x14ac:dyDescent="0.2">
      <c r="B101" s="94">
        <v>4137</v>
      </c>
      <c r="C101" s="75" t="s">
        <v>260</v>
      </c>
      <c r="D101" s="77">
        <v>1839.7523799999999</v>
      </c>
      <c r="E101" s="77">
        <v>1795.1675700000001</v>
      </c>
      <c r="F101" s="77">
        <v>-44.584810000000097</v>
      </c>
      <c r="G101" s="77">
        <v>15.403650000000001</v>
      </c>
      <c r="H101" s="77">
        <v>-29.181160000000101</v>
      </c>
      <c r="I101" s="77">
        <v>0</v>
      </c>
      <c r="J101" s="77">
        <v>-29.181160000000101</v>
      </c>
      <c r="K101" s="77">
        <v>211.6439</v>
      </c>
      <c r="L101" s="77">
        <v>435.55374999999998</v>
      </c>
      <c r="M101" s="77">
        <v>41.456499999999998</v>
      </c>
      <c r="N101" s="77">
        <v>-394.09724999999997</v>
      </c>
      <c r="O101" s="77">
        <v>-203.96483000000001</v>
      </c>
      <c r="P101" s="77">
        <v>190.13242</v>
      </c>
    </row>
    <row r="102" spans="2:16" x14ac:dyDescent="0.2">
      <c r="B102" s="94">
        <v>4138</v>
      </c>
      <c r="C102" s="75" t="s">
        <v>122</v>
      </c>
      <c r="D102" s="77">
        <v>3179.8898899999999</v>
      </c>
      <c r="E102" s="77">
        <v>2669.6207300000001</v>
      </c>
      <c r="F102" s="77">
        <v>-510.26915999999898</v>
      </c>
      <c r="G102" s="77">
        <v>70.347329999999999</v>
      </c>
      <c r="H102" s="77">
        <v>-439.92182999999898</v>
      </c>
      <c r="I102" s="77">
        <v>153.77600000000001</v>
      </c>
      <c r="J102" s="77">
        <v>-286.14582999999902</v>
      </c>
      <c r="K102" s="77">
        <v>439.70940000000002</v>
      </c>
      <c r="L102" s="77">
        <v>1126.0841</v>
      </c>
      <c r="M102" s="77">
        <v>70.786500000000004</v>
      </c>
      <c r="N102" s="77">
        <v>-1055.2976000000001</v>
      </c>
      <c r="O102" s="77">
        <v>-984.27065000000005</v>
      </c>
      <c r="P102" s="77">
        <v>71.026950000000099</v>
      </c>
    </row>
    <row r="103" spans="2:16" x14ac:dyDescent="0.2">
      <c r="B103" s="94">
        <v>4139</v>
      </c>
      <c r="C103" s="75" t="s">
        <v>123</v>
      </c>
      <c r="D103" s="77">
        <v>27366.002100000002</v>
      </c>
      <c r="E103" s="77">
        <v>30657.377349999999</v>
      </c>
      <c r="F103" s="77">
        <v>3291.3752500000001</v>
      </c>
      <c r="G103" s="77">
        <v>824.20312000000001</v>
      </c>
      <c r="H103" s="77">
        <v>4115.5783700000002</v>
      </c>
      <c r="I103" s="77">
        <v>357.65</v>
      </c>
      <c r="J103" s="77">
        <v>4473.2283699999998</v>
      </c>
      <c r="K103" s="77">
        <v>1380.242</v>
      </c>
      <c r="L103" s="77">
        <v>1712.68163</v>
      </c>
      <c r="M103" s="77">
        <v>2890.0776000000001</v>
      </c>
      <c r="N103" s="77">
        <v>1177.39597</v>
      </c>
      <c r="O103" s="77">
        <v>7136.0018399999999</v>
      </c>
      <c r="P103" s="77">
        <v>5958.6058700000003</v>
      </c>
    </row>
    <row r="104" spans="2:16" x14ac:dyDescent="0.2">
      <c r="B104" s="94">
        <v>4140</v>
      </c>
      <c r="C104" s="75" t="s">
        <v>124</v>
      </c>
      <c r="D104" s="77">
        <v>9040.4129599999997</v>
      </c>
      <c r="E104" s="77">
        <v>9439.4693900000002</v>
      </c>
      <c r="F104" s="77">
        <v>399.05643000000202</v>
      </c>
      <c r="G104" s="77">
        <v>130.00210000000001</v>
      </c>
      <c r="H104" s="77">
        <v>529.05853000000104</v>
      </c>
      <c r="I104" s="77">
        <v>73.852000000000004</v>
      </c>
      <c r="J104" s="77">
        <v>602.91053000000204</v>
      </c>
      <c r="K104" s="77">
        <v>635.28300000000002</v>
      </c>
      <c r="L104" s="77">
        <v>183.2809</v>
      </c>
      <c r="M104" s="77">
        <v>285.47314999999998</v>
      </c>
      <c r="N104" s="77">
        <v>102.19225</v>
      </c>
      <c r="O104" s="77">
        <v>1157.3618300000001</v>
      </c>
      <c r="P104" s="77">
        <v>1055.16958</v>
      </c>
    </row>
    <row r="105" spans="2:16" x14ac:dyDescent="0.2">
      <c r="B105" s="94">
        <v>4141</v>
      </c>
      <c r="C105" s="75" t="s">
        <v>261</v>
      </c>
      <c r="D105" s="77">
        <v>34806.943879999999</v>
      </c>
      <c r="E105" s="77">
        <v>35792.15178</v>
      </c>
      <c r="F105" s="77">
        <v>985.20790000000602</v>
      </c>
      <c r="G105" s="77">
        <v>1925.61599</v>
      </c>
      <c r="H105" s="77">
        <v>2910.8238900000101</v>
      </c>
      <c r="I105" s="77">
        <v>48.351999999999997</v>
      </c>
      <c r="J105" s="77">
        <v>2959.17589000001</v>
      </c>
      <c r="K105" s="77">
        <v>2482.5829899999999</v>
      </c>
      <c r="L105" s="77">
        <v>4879.1282000000001</v>
      </c>
      <c r="M105" s="77">
        <v>2372.53685</v>
      </c>
      <c r="N105" s="77">
        <v>-2506.5913500000001</v>
      </c>
      <c r="O105" s="77">
        <v>2602.9218799999999</v>
      </c>
      <c r="P105" s="77">
        <v>5109.5132299999996</v>
      </c>
    </row>
    <row r="106" spans="2:16" x14ac:dyDescent="0.2">
      <c r="B106" s="94">
        <v>4142</v>
      </c>
      <c r="C106" s="75" t="s">
        <v>125</v>
      </c>
      <c r="D106" s="77">
        <v>3666.5121600000002</v>
      </c>
      <c r="E106" s="77">
        <v>4042.6246099999998</v>
      </c>
      <c r="F106" s="77">
        <v>376.11245000000002</v>
      </c>
      <c r="G106" s="77">
        <v>-15.018649999999999</v>
      </c>
      <c r="H106" s="77">
        <v>361.09379999999999</v>
      </c>
      <c r="I106" s="77">
        <v>29.719000000000001</v>
      </c>
      <c r="J106" s="77">
        <v>390.81279999999998</v>
      </c>
      <c r="K106" s="77">
        <v>361.2595</v>
      </c>
      <c r="L106" s="77">
        <v>523.8655</v>
      </c>
      <c r="M106" s="77">
        <v>13.42675</v>
      </c>
      <c r="N106" s="77">
        <v>-510.43875000000003</v>
      </c>
      <c r="O106" s="77">
        <v>143.2097</v>
      </c>
      <c r="P106" s="77">
        <v>653.64845000000003</v>
      </c>
    </row>
    <row r="107" spans="2:16" x14ac:dyDescent="0.2">
      <c r="B107" s="94">
        <v>4143</v>
      </c>
      <c r="C107" s="75" t="s">
        <v>126</v>
      </c>
      <c r="D107" s="77">
        <v>4596.0979200000002</v>
      </c>
      <c r="E107" s="77">
        <v>5115.0938900000001</v>
      </c>
      <c r="F107" s="77">
        <v>518.99597000000301</v>
      </c>
      <c r="G107" s="77">
        <v>315.33742000000001</v>
      </c>
      <c r="H107" s="77">
        <v>834.33339000000296</v>
      </c>
      <c r="I107" s="77">
        <v>47.0824</v>
      </c>
      <c r="J107" s="77">
        <v>881.41579000000297</v>
      </c>
      <c r="K107" s="77">
        <v>406.47949999999997</v>
      </c>
      <c r="L107" s="77">
        <v>387.70375000000001</v>
      </c>
      <c r="M107" s="77">
        <v>437.33465000000001</v>
      </c>
      <c r="N107" s="77">
        <v>49.630899999999997</v>
      </c>
      <c r="O107" s="77">
        <v>1272.9212600000001</v>
      </c>
      <c r="P107" s="77">
        <v>1223.29036</v>
      </c>
    </row>
    <row r="108" spans="2:16" x14ac:dyDescent="0.2">
      <c r="B108" s="94">
        <v>4144</v>
      </c>
      <c r="C108" s="75" t="s">
        <v>127</v>
      </c>
      <c r="D108" s="77">
        <v>22437.404040000001</v>
      </c>
      <c r="E108" s="77">
        <v>23532.216680000001</v>
      </c>
      <c r="F108" s="77">
        <v>1094.8126400000001</v>
      </c>
      <c r="G108" s="77">
        <v>534.99059999999997</v>
      </c>
      <c r="H108" s="77">
        <v>1629.80324</v>
      </c>
      <c r="I108" s="77">
        <v>0</v>
      </c>
      <c r="J108" s="77">
        <v>1629.80324</v>
      </c>
      <c r="K108" s="77">
        <v>1915.24764</v>
      </c>
      <c r="L108" s="77">
        <v>6723.0289199999997</v>
      </c>
      <c r="M108" s="77">
        <v>766.20901000000003</v>
      </c>
      <c r="N108" s="77">
        <v>-5956.8199100000002</v>
      </c>
      <c r="O108" s="77">
        <v>-2373.5733599999999</v>
      </c>
      <c r="P108" s="77">
        <v>3583.2465499999998</v>
      </c>
    </row>
    <row r="109" spans="2:16" x14ac:dyDescent="0.2">
      <c r="B109" s="94">
        <v>4145</v>
      </c>
      <c r="C109" s="75" t="s">
        <v>262</v>
      </c>
      <c r="D109" s="77">
        <v>7646.75191</v>
      </c>
      <c r="E109" s="77">
        <v>7684.19506</v>
      </c>
      <c r="F109" s="77">
        <v>37.443150000000401</v>
      </c>
      <c r="G109" s="77">
        <v>72.790809999999993</v>
      </c>
      <c r="H109" s="77">
        <v>110.23396</v>
      </c>
      <c r="I109" s="77">
        <v>24.376300000000001</v>
      </c>
      <c r="J109" s="77">
        <v>134.61026000000001</v>
      </c>
      <c r="K109" s="77">
        <v>461.80509999999998</v>
      </c>
      <c r="L109" s="77">
        <v>1672.92858</v>
      </c>
      <c r="M109" s="77">
        <v>346.68885</v>
      </c>
      <c r="N109" s="77">
        <v>-1326.23973</v>
      </c>
      <c r="O109" s="77">
        <v>-772.34691999999995</v>
      </c>
      <c r="P109" s="77">
        <v>553.89281000000005</v>
      </c>
    </row>
    <row r="110" spans="2:16" x14ac:dyDescent="0.2">
      <c r="B110" s="94">
        <v>4146</v>
      </c>
      <c r="C110" s="75" t="s">
        <v>128</v>
      </c>
      <c r="D110" s="77">
        <v>15106.06626</v>
      </c>
      <c r="E110" s="77">
        <v>13488.24992</v>
      </c>
      <c r="F110" s="77">
        <v>-1617.8163400000001</v>
      </c>
      <c r="G110" s="77">
        <v>1061.2714699999999</v>
      </c>
      <c r="H110" s="77">
        <v>-556.54486999999801</v>
      </c>
      <c r="I110" s="77">
        <v>804.37647000000004</v>
      </c>
      <c r="J110" s="77">
        <v>247.831600000002</v>
      </c>
      <c r="K110" s="77">
        <v>1089.70073</v>
      </c>
      <c r="L110" s="77">
        <v>1810.3559299999999</v>
      </c>
      <c r="M110" s="77">
        <v>138.37725</v>
      </c>
      <c r="N110" s="77">
        <v>-1671.9786799999999</v>
      </c>
      <c r="O110" s="77">
        <v>-742.48194999999998</v>
      </c>
      <c r="P110" s="77">
        <v>929.49672999999996</v>
      </c>
    </row>
    <row r="111" spans="2:16" x14ac:dyDescent="0.2">
      <c r="B111" s="94">
        <v>4147</v>
      </c>
      <c r="C111" s="75" t="s">
        <v>129</v>
      </c>
      <c r="D111" s="77">
        <v>5641.1956799999998</v>
      </c>
      <c r="E111" s="77">
        <v>4356.7349299999996</v>
      </c>
      <c r="F111" s="77">
        <v>-1284.46075</v>
      </c>
      <c r="G111" s="77">
        <v>95.713130000000007</v>
      </c>
      <c r="H111" s="77">
        <v>-1188.7476200000001</v>
      </c>
      <c r="I111" s="77">
        <v>198.029</v>
      </c>
      <c r="J111" s="77">
        <v>-990.71861999999896</v>
      </c>
      <c r="K111" s="77">
        <v>1039.4693500000001</v>
      </c>
      <c r="L111" s="77">
        <v>2402.2215000000001</v>
      </c>
      <c r="M111" s="77">
        <v>216.94749999999999</v>
      </c>
      <c r="N111" s="77">
        <v>-2185.2739999999999</v>
      </c>
      <c r="O111" s="77">
        <v>-2072.60833</v>
      </c>
      <c r="P111" s="77">
        <v>112.66567000000001</v>
      </c>
    </row>
    <row r="112" spans="2:16" s="99" customFormat="1" x14ac:dyDescent="0.2">
      <c r="B112" s="97">
        <v>4189</v>
      </c>
      <c r="C112" s="97" t="s">
        <v>130</v>
      </c>
      <c r="D112" s="93">
        <v>160181.79321999999</v>
      </c>
      <c r="E112" s="93">
        <v>165622.47881999999</v>
      </c>
      <c r="F112" s="93">
        <v>5440.6855999999598</v>
      </c>
      <c r="G112" s="93">
        <v>1695.35382</v>
      </c>
      <c r="H112" s="93">
        <v>7136.03941999996</v>
      </c>
      <c r="I112" s="93">
        <v>2387.29549</v>
      </c>
      <c r="J112" s="93">
        <v>9523.3349099999705</v>
      </c>
      <c r="K112" s="93">
        <v>15941.51449</v>
      </c>
      <c r="L112" s="93">
        <v>27390.19745</v>
      </c>
      <c r="M112" s="93">
        <v>6455.0279499999997</v>
      </c>
      <c r="N112" s="93">
        <v>-20935.1695</v>
      </c>
      <c r="O112" s="93">
        <v>1256.34410000001</v>
      </c>
      <c r="P112" s="93">
        <v>22191.513599999998</v>
      </c>
    </row>
    <row r="113" spans="2:16" x14ac:dyDescent="0.2">
      <c r="B113" s="94">
        <v>4161</v>
      </c>
      <c r="C113" s="75" t="s">
        <v>131</v>
      </c>
      <c r="D113" s="77">
        <v>9449.9433000000008</v>
      </c>
      <c r="E113" s="77">
        <v>10011.611779999999</v>
      </c>
      <c r="F113" s="77">
        <v>561.66848000000198</v>
      </c>
      <c r="G113" s="77">
        <v>-371.77819</v>
      </c>
      <c r="H113" s="77">
        <v>189.89029000000201</v>
      </c>
      <c r="I113" s="77">
        <v>340.56358999999998</v>
      </c>
      <c r="J113" s="77">
        <v>530.45388000000196</v>
      </c>
      <c r="K113" s="77">
        <v>787.97735999999998</v>
      </c>
      <c r="L113" s="77">
        <v>1346.2664500000001</v>
      </c>
      <c r="M113" s="77">
        <v>1035.25155</v>
      </c>
      <c r="N113" s="77">
        <v>-311.01490000000001</v>
      </c>
      <c r="O113" s="77">
        <v>598.30310999999904</v>
      </c>
      <c r="P113" s="77">
        <v>909.31800999999996</v>
      </c>
    </row>
    <row r="114" spans="2:16" x14ac:dyDescent="0.2">
      <c r="B114" s="94">
        <v>4163</v>
      </c>
      <c r="C114" s="75" t="s">
        <v>132</v>
      </c>
      <c r="D114" s="77">
        <v>34973.979659999997</v>
      </c>
      <c r="E114" s="77">
        <v>35317.340409999997</v>
      </c>
      <c r="F114" s="77">
        <v>343.36075000000699</v>
      </c>
      <c r="G114" s="77">
        <v>690.43293000000006</v>
      </c>
      <c r="H114" s="77">
        <v>1033.79368000001</v>
      </c>
      <c r="I114" s="77">
        <v>250.90899999999999</v>
      </c>
      <c r="J114" s="77">
        <v>1284.7026800000101</v>
      </c>
      <c r="K114" s="77">
        <v>3330.6986000000002</v>
      </c>
      <c r="L114" s="77">
        <v>7438.1592099999998</v>
      </c>
      <c r="M114" s="77">
        <v>1134.557</v>
      </c>
      <c r="N114" s="77">
        <v>-6303.60221</v>
      </c>
      <c r="O114" s="77">
        <v>-2060.5980399999999</v>
      </c>
      <c r="P114" s="77">
        <v>4243.0041700000002</v>
      </c>
    </row>
    <row r="115" spans="2:16" x14ac:dyDescent="0.2">
      <c r="B115" s="94">
        <v>4164</v>
      </c>
      <c r="C115" s="75" t="s">
        <v>133</v>
      </c>
      <c r="D115" s="77">
        <v>4471.51422</v>
      </c>
      <c r="E115" s="77">
        <v>4525.5138399999996</v>
      </c>
      <c r="F115" s="77">
        <v>53.999619999999197</v>
      </c>
      <c r="G115" s="77">
        <v>-6.7258300000000002</v>
      </c>
      <c r="H115" s="77">
        <v>47.273789999999202</v>
      </c>
      <c r="I115" s="77">
        <v>0</v>
      </c>
      <c r="J115" s="77">
        <v>47.273789999999202</v>
      </c>
      <c r="K115" s="77">
        <v>429.75547</v>
      </c>
      <c r="L115" s="77">
        <v>234.79374999999999</v>
      </c>
      <c r="M115" s="77">
        <v>117.58884999999999</v>
      </c>
      <c r="N115" s="77">
        <v>-117.20489999999999</v>
      </c>
      <c r="O115" s="77">
        <v>314.53834000000001</v>
      </c>
      <c r="P115" s="77">
        <v>431.74324000000001</v>
      </c>
    </row>
    <row r="116" spans="2:16" x14ac:dyDescent="0.2">
      <c r="B116" s="94">
        <v>4165</v>
      </c>
      <c r="C116" s="75" t="s">
        <v>134</v>
      </c>
      <c r="D116" s="77">
        <v>14327.69939</v>
      </c>
      <c r="E116" s="77">
        <v>15100.58079</v>
      </c>
      <c r="F116" s="77">
        <v>772.88139999999896</v>
      </c>
      <c r="G116" s="77">
        <v>159.27865</v>
      </c>
      <c r="H116" s="77">
        <v>932.16004999999802</v>
      </c>
      <c r="I116" s="77">
        <v>0</v>
      </c>
      <c r="J116" s="77">
        <v>932.16004999999802</v>
      </c>
      <c r="K116" s="77">
        <v>1681.0472500000001</v>
      </c>
      <c r="L116" s="77">
        <v>3927.4619200000002</v>
      </c>
      <c r="M116" s="77">
        <v>1385.0797500000001</v>
      </c>
      <c r="N116" s="77">
        <v>-2542.3821699999999</v>
      </c>
      <c r="O116" s="77">
        <v>119.16667000000101</v>
      </c>
      <c r="P116" s="77">
        <v>2661.5488399999999</v>
      </c>
    </row>
    <row r="117" spans="2:16" x14ac:dyDescent="0.2">
      <c r="B117" s="94">
        <v>4166</v>
      </c>
      <c r="C117" s="75" t="s">
        <v>135</v>
      </c>
      <c r="D117" s="77">
        <v>5442.8185999999996</v>
      </c>
      <c r="E117" s="77">
        <v>6214.5526900000004</v>
      </c>
      <c r="F117" s="77">
        <v>771.73409000000095</v>
      </c>
      <c r="G117" s="77">
        <v>67.868650000000002</v>
      </c>
      <c r="H117" s="77">
        <v>839.60274000000095</v>
      </c>
      <c r="I117" s="77">
        <v>0</v>
      </c>
      <c r="J117" s="77">
        <v>839.60274000000095</v>
      </c>
      <c r="K117" s="77">
        <v>289.47300000000001</v>
      </c>
      <c r="L117" s="77">
        <v>175.17865</v>
      </c>
      <c r="M117" s="77">
        <v>68.358000000000004</v>
      </c>
      <c r="N117" s="77">
        <v>-106.82065</v>
      </c>
      <c r="O117" s="77">
        <v>989.79389000000003</v>
      </c>
      <c r="P117" s="77">
        <v>1096.61454</v>
      </c>
    </row>
    <row r="118" spans="2:16" x14ac:dyDescent="0.2">
      <c r="B118" s="94">
        <v>4167</v>
      </c>
      <c r="C118" s="75" t="s">
        <v>136</v>
      </c>
      <c r="D118" s="77">
        <v>4700.8185299999996</v>
      </c>
      <c r="E118" s="77">
        <v>4562.2980600000001</v>
      </c>
      <c r="F118" s="77">
        <v>-138.52046999999899</v>
      </c>
      <c r="G118" s="77">
        <v>10.9297</v>
      </c>
      <c r="H118" s="77">
        <v>-127.590769999999</v>
      </c>
      <c r="I118" s="77">
        <v>30.65</v>
      </c>
      <c r="J118" s="77">
        <v>-96.940769999998807</v>
      </c>
      <c r="K118" s="77">
        <v>136.7158</v>
      </c>
      <c r="L118" s="77">
        <v>54.897649999999999</v>
      </c>
      <c r="M118" s="77">
        <v>254.69475</v>
      </c>
      <c r="N118" s="77">
        <v>199.7971</v>
      </c>
      <c r="O118" s="77">
        <v>226.19364999999999</v>
      </c>
      <c r="P118" s="77">
        <v>26.396550000000001</v>
      </c>
    </row>
    <row r="119" spans="2:16" x14ac:dyDescent="0.2">
      <c r="B119" s="94">
        <v>4169</v>
      </c>
      <c r="C119" s="75" t="s">
        <v>137</v>
      </c>
      <c r="D119" s="77">
        <v>11370.640659999999</v>
      </c>
      <c r="E119" s="77">
        <v>11825.64328</v>
      </c>
      <c r="F119" s="77">
        <v>455.002620000001</v>
      </c>
      <c r="G119" s="77">
        <v>534.79845999999998</v>
      </c>
      <c r="H119" s="77">
        <v>989.80108000000098</v>
      </c>
      <c r="I119" s="77">
        <v>742.05989999999997</v>
      </c>
      <c r="J119" s="77">
        <v>1731.8609799999999</v>
      </c>
      <c r="K119" s="77">
        <v>1464.0201999999999</v>
      </c>
      <c r="L119" s="77">
        <v>3225.3935999999999</v>
      </c>
      <c r="M119" s="77">
        <v>687.39305000000002</v>
      </c>
      <c r="N119" s="77">
        <v>-2538.0005500000002</v>
      </c>
      <c r="O119" s="77">
        <v>-126.7749</v>
      </c>
      <c r="P119" s="77">
        <v>2411.2256499999999</v>
      </c>
    </row>
    <row r="120" spans="2:16" x14ac:dyDescent="0.2">
      <c r="B120" s="94">
        <v>4170</v>
      </c>
      <c r="C120" s="75" t="s">
        <v>5</v>
      </c>
      <c r="D120" s="77">
        <v>24631.332640000001</v>
      </c>
      <c r="E120" s="77">
        <v>26337.759559999999</v>
      </c>
      <c r="F120" s="77">
        <v>1706.4269200000001</v>
      </c>
      <c r="G120" s="77">
        <v>390.65998000000002</v>
      </c>
      <c r="H120" s="77">
        <v>2097.0868999999998</v>
      </c>
      <c r="I120" s="77">
        <v>-5.2469999999999999</v>
      </c>
      <c r="J120" s="77">
        <v>2091.8398999999999</v>
      </c>
      <c r="K120" s="77">
        <v>2805.6297</v>
      </c>
      <c r="L120" s="77">
        <v>6055.8364000000001</v>
      </c>
      <c r="M120" s="77">
        <v>304.91750000000002</v>
      </c>
      <c r="N120" s="77">
        <v>-5750.9188999999997</v>
      </c>
      <c r="O120" s="77">
        <v>-1073.2853700000001</v>
      </c>
      <c r="P120" s="77">
        <v>4677.6335300000001</v>
      </c>
    </row>
    <row r="121" spans="2:16" x14ac:dyDescent="0.2">
      <c r="B121" s="94">
        <v>4184</v>
      </c>
      <c r="C121" s="75" t="s">
        <v>138</v>
      </c>
      <c r="D121" s="77">
        <v>9624.5881000000008</v>
      </c>
      <c r="E121" s="77">
        <v>9125.3570099999997</v>
      </c>
      <c r="F121" s="77">
        <v>-499.23108999999801</v>
      </c>
      <c r="G121" s="77">
        <v>69.140569999999997</v>
      </c>
      <c r="H121" s="77">
        <v>-430.09051999999798</v>
      </c>
      <c r="I121" s="77">
        <v>-80.025999999999996</v>
      </c>
      <c r="J121" s="77">
        <v>-510.11651999999799</v>
      </c>
      <c r="K121" s="77">
        <v>1752.8942099999999</v>
      </c>
      <c r="L121" s="77">
        <v>428.67658</v>
      </c>
      <c r="M121" s="77">
        <v>219.50624999999999</v>
      </c>
      <c r="N121" s="77">
        <v>-209.17033000000001</v>
      </c>
      <c r="O121" s="77">
        <v>815.32651999999996</v>
      </c>
      <c r="P121" s="77">
        <v>1024.49685</v>
      </c>
    </row>
    <row r="122" spans="2:16" x14ac:dyDescent="0.2">
      <c r="B122" s="94">
        <v>4172</v>
      </c>
      <c r="C122" s="75" t="s">
        <v>263</v>
      </c>
      <c r="D122" s="77">
        <v>4359.9418699999997</v>
      </c>
      <c r="E122" s="77">
        <v>4007.14527</v>
      </c>
      <c r="F122" s="77">
        <v>-352.79660000000001</v>
      </c>
      <c r="G122" s="77">
        <v>22.304390000000001</v>
      </c>
      <c r="H122" s="77">
        <v>-330.49221</v>
      </c>
      <c r="I122" s="77">
        <v>181.9</v>
      </c>
      <c r="J122" s="77">
        <v>-148.59220999999999</v>
      </c>
      <c r="K122" s="77">
        <v>452.42380000000003</v>
      </c>
      <c r="L122" s="77">
        <v>1266.1312800000001</v>
      </c>
      <c r="M122" s="77">
        <v>125.93801999999999</v>
      </c>
      <c r="N122" s="77">
        <v>-1140.19326</v>
      </c>
      <c r="O122" s="77">
        <v>-1070.30547</v>
      </c>
      <c r="P122" s="77">
        <v>69.887789999999995</v>
      </c>
    </row>
    <row r="123" spans="2:16" x14ac:dyDescent="0.2">
      <c r="B123" s="94">
        <v>4173</v>
      </c>
      <c r="C123" s="75" t="s">
        <v>139</v>
      </c>
      <c r="D123" s="77">
        <v>2752.9984800000002</v>
      </c>
      <c r="E123" s="77">
        <v>2724.6628599999999</v>
      </c>
      <c r="F123" s="77">
        <v>-28.335620000000599</v>
      </c>
      <c r="G123" s="77">
        <v>32.300539999999998</v>
      </c>
      <c r="H123" s="77">
        <v>3.96491999999943</v>
      </c>
      <c r="I123" s="77">
        <v>44.131</v>
      </c>
      <c r="J123" s="77">
        <v>48.095919999999403</v>
      </c>
      <c r="K123" s="77">
        <v>114.81585</v>
      </c>
      <c r="L123" s="77">
        <v>297.80599000000001</v>
      </c>
      <c r="M123" s="77">
        <v>156.17223000000001</v>
      </c>
      <c r="N123" s="77">
        <v>-141.63376</v>
      </c>
      <c r="O123" s="77">
        <v>-41.120249999999999</v>
      </c>
      <c r="P123" s="77">
        <v>100.51351</v>
      </c>
    </row>
    <row r="124" spans="2:16" x14ac:dyDescent="0.2">
      <c r="B124" s="94">
        <v>4175</v>
      </c>
      <c r="C124" s="75" t="s">
        <v>140</v>
      </c>
      <c r="D124" s="77">
        <v>3755.2498700000001</v>
      </c>
      <c r="E124" s="77">
        <v>3703.2416899999998</v>
      </c>
      <c r="F124" s="77">
        <v>-52.0081800000006</v>
      </c>
      <c r="G124" s="77">
        <v>29.51568</v>
      </c>
      <c r="H124" s="77">
        <v>-22.4925000000006</v>
      </c>
      <c r="I124" s="77">
        <v>159.19499999999999</v>
      </c>
      <c r="J124" s="77">
        <v>136.70249999999899</v>
      </c>
      <c r="K124" s="77">
        <v>321.8603</v>
      </c>
      <c r="L124" s="77">
        <v>186.85650000000001</v>
      </c>
      <c r="M124" s="77">
        <v>84.485600000000005</v>
      </c>
      <c r="N124" s="77">
        <v>-102.37090000000001</v>
      </c>
      <c r="O124" s="77">
        <v>140.06953999999999</v>
      </c>
      <c r="P124" s="77">
        <v>242.44044</v>
      </c>
    </row>
    <row r="125" spans="2:16" x14ac:dyDescent="0.2">
      <c r="B125" s="94">
        <v>4176</v>
      </c>
      <c r="C125" s="75" t="s">
        <v>141</v>
      </c>
      <c r="D125" s="77">
        <v>2641.1964800000001</v>
      </c>
      <c r="E125" s="77">
        <v>2747.2751899999998</v>
      </c>
      <c r="F125" s="77">
        <v>106.07871</v>
      </c>
      <c r="G125" s="77">
        <v>-86.150710000000004</v>
      </c>
      <c r="H125" s="77">
        <v>19.928000000000001</v>
      </c>
      <c r="I125" s="77">
        <v>23.27</v>
      </c>
      <c r="J125" s="77">
        <v>43.198</v>
      </c>
      <c r="K125" s="77">
        <v>300.59300000000002</v>
      </c>
      <c r="L125" s="77">
        <v>167.51527999999999</v>
      </c>
      <c r="M125" s="77">
        <v>23.806999999999999</v>
      </c>
      <c r="N125" s="77">
        <v>-143.70828</v>
      </c>
      <c r="O125" s="77">
        <v>169.37765999999999</v>
      </c>
      <c r="P125" s="77">
        <v>313.08593999999999</v>
      </c>
    </row>
    <row r="126" spans="2:16" x14ac:dyDescent="0.2">
      <c r="B126" s="94">
        <v>4177</v>
      </c>
      <c r="C126" s="75" t="s">
        <v>142</v>
      </c>
      <c r="D126" s="77">
        <v>8870.7644500000006</v>
      </c>
      <c r="E126" s="77">
        <v>8961.2396800000006</v>
      </c>
      <c r="F126" s="77">
        <v>90.475230000000494</v>
      </c>
      <c r="G126" s="77">
        <v>121.93514999999999</v>
      </c>
      <c r="H126" s="77">
        <v>212.41038</v>
      </c>
      <c r="I126" s="77">
        <v>682</v>
      </c>
      <c r="J126" s="77">
        <v>894.41038000000003</v>
      </c>
      <c r="K126" s="77">
        <v>934.52020000000005</v>
      </c>
      <c r="L126" s="77">
        <v>313.91039999999998</v>
      </c>
      <c r="M126" s="77">
        <v>339.56650000000002</v>
      </c>
      <c r="N126" s="77">
        <v>25.656099999999999</v>
      </c>
      <c r="O126" s="77">
        <v>1103.81548</v>
      </c>
      <c r="P126" s="77">
        <v>1078.1593800000001</v>
      </c>
    </row>
    <row r="127" spans="2:16" x14ac:dyDescent="0.2">
      <c r="B127" s="94">
        <v>4179</v>
      </c>
      <c r="C127" s="75" t="s">
        <v>143</v>
      </c>
      <c r="D127" s="77">
        <v>4379.2031200000001</v>
      </c>
      <c r="E127" s="77">
        <v>4788.57996</v>
      </c>
      <c r="F127" s="77">
        <v>409.37683999999899</v>
      </c>
      <c r="G127" s="77">
        <v>34.671709999999997</v>
      </c>
      <c r="H127" s="77">
        <v>444.04854999999901</v>
      </c>
      <c r="I127" s="77">
        <v>17.89</v>
      </c>
      <c r="J127" s="77">
        <v>461.938549999999</v>
      </c>
      <c r="K127" s="77">
        <v>277.91379999999998</v>
      </c>
      <c r="L127" s="77">
        <v>252.66779</v>
      </c>
      <c r="M127" s="77">
        <v>67.123919999999998</v>
      </c>
      <c r="N127" s="77">
        <v>-185.54387</v>
      </c>
      <c r="O127" s="77">
        <v>600.63459</v>
      </c>
      <c r="P127" s="77">
        <v>786.17845999999997</v>
      </c>
    </row>
    <row r="128" spans="2:16" x14ac:dyDescent="0.2">
      <c r="B128" s="94">
        <v>4181</v>
      </c>
      <c r="C128" s="75" t="s">
        <v>144</v>
      </c>
      <c r="D128" s="77">
        <v>5014.4224800000002</v>
      </c>
      <c r="E128" s="77">
        <v>5517.2735400000001</v>
      </c>
      <c r="F128" s="77">
        <v>502.85106000000098</v>
      </c>
      <c r="G128" s="77">
        <v>16.745249999999999</v>
      </c>
      <c r="H128" s="77">
        <v>519.59631000000104</v>
      </c>
      <c r="I128" s="77">
        <v>0</v>
      </c>
      <c r="J128" s="77">
        <v>519.59631000000104</v>
      </c>
      <c r="K128" s="77">
        <v>276.92160000000001</v>
      </c>
      <c r="L128" s="77">
        <v>481.89231999999998</v>
      </c>
      <c r="M128" s="77">
        <v>119.56838</v>
      </c>
      <c r="N128" s="77">
        <v>-362.32393999999999</v>
      </c>
      <c r="O128" s="77">
        <v>405.68457999999998</v>
      </c>
      <c r="P128" s="77">
        <v>768.00851999999998</v>
      </c>
    </row>
    <row r="129" spans="2:16" x14ac:dyDescent="0.2">
      <c r="B129" s="94">
        <v>4182</v>
      </c>
      <c r="C129" s="75" t="s">
        <v>145</v>
      </c>
      <c r="D129" s="77">
        <v>4594.5194499999998</v>
      </c>
      <c r="E129" s="77">
        <v>4889.3039399999998</v>
      </c>
      <c r="F129" s="77">
        <v>294.78448999999898</v>
      </c>
      <c r="G129" s="77">
        <v>-56.538710000000002</v>
      </c>
      <c r="H129" s="77">
        <v>238.245779999999</v>
      </c>
      <c r="I129" s="77">
        <v>0</v>
      </c>
      <c r="J129" s="77">
        <v>238.245779999999</v>
      </c>
      <c r="K129" s="77">
        <v>188.31465</v>
      </c>
      <c r="L129" s="77">
        <v>63.896850000000001</v>
      </c>
      <c r="M129" s="77">
        <v>8.0823599999999995</v>
      </c>
      <c r="N129" s="77">
        <v>-55.814489999999999</v>
      </c>
      <c r="O129" s="77">
        <v>428.97699</v>
      </c>
      <c r="P129" s="77">
        <v>484.79147999999998</v>
      </c>
    </row>
    <row r="130" spans="2:16" x14ac:dyDescent="0.2">
      <c r="B130" s="94">
        <v>4183</v>
      </c>
      <c r="C130" s="75" t="s">
        <v>146</v>
      </c>
      <c r="D130" s="77">
        <v>4820.1619199999996</v>
      </c>
      <c r="E130" s="77">
        <v>5263.0992699999997</v>
      </c>
      <c r="F130" s="77">
        <v>442.937350000001</v>
      </c>
      <c r="G130" s="77">
        <v>35.965600000000002</v>
      </c>
      <c r="H130" s="77">
        <v>478.902950000001</v>
      </c>
      <c r="I130" s="77">
        <v>0</v>
      </c>
      <c r="J130" s="77">
        <v>478.902950000001</v>
      </c>
      <c r="K130" s="77">
        <v>395.93970000000002</v>
      </c>
      <c r="L130" s="77">
        <v>1472.8568299999999</v>
      </c>
      <c r="M130" s="77">
        <v>322.93723999999997</v>
      </c>
      <c r="N130" s="77">
        <v>-1149.91959</v>
      </c>
      <c r="O130" s="77">
        <v>-283.45289000000002</v>
      </c>
      <c r="P130" s="77">
        <v>866.46669999999995</v>
      </c>
    </row>
    <row r="131" spans="2:16" s="99" customFormat="1" x14ac:dyDescent="0.2">
      <c r="B131" s="97">
        <v>4219</v>
      </c>
      <c r="C131" s="97" t="s">
        <v>147</v>
      </c>
      <c r="D131" s="93">
        <v>280842.12800999999</v>
      </c>
      <c r="E131" s="93">
        <v>278379.41923</v>
      </c>
      <c r="F131" s="93">
        <v>-2462.7087799999699</v>
      </c>
      <c r="G131" s="93">
        <v>11071.42706</v>
      </c>
      <c r="H131" s="93">
        <v>8608.7182800000191</v>
      </c>
      <c r="I131" s="93">
        <v>4787.5749599999999</v>
      </c>
      <c r="J131" s="93">
        <v>13396.293240000001</v>
      </c>
      <c r="K131" s="93">
        <v>26672.517919999998</v>
      </c>
      <c r="L131" s="93">
        <v>37412.680950000002</v>
      </c>
      <c r="M131" s="93">
        <v>15899.566779999999</v>
      </c>
      <c r="N131" s="93">
        <v>-21513.114170000001</v>
      </c>
      <c r="O131" s="93">
        <v>14204.93116</v>
      </c>
      <c r="P131" s="93">
        <v>35718.045330000001</v>
      </c>
    </row>
    <row r="132" spans="2:16" x14ac:dyDescent="0.2">
      <c r="B132" s="94">
        <v>4191</v>
      </c>
      <c r="C132" s="75" t="s">
        <v>148</v>
      </c>
      <c r="D132" s="77">
        <v>2391.5195800000001</v>
      </c>
      <c r="E132" s="77">
        <v>2477.58563</v>
      </c>
      <c r="F132" s="77">
        <v>86.066049999999805</v>
      </c>
      <c r="G132" s="77">
        <v>51.909100000000002</v>
      </c>
      <c r="H132" s="77">
        <v>137.97515000000001</v>
      </c>
      <c r="I132" s="77">
        <v>119.875</v>
      </c>
      <c r="J132" s="77">
        <v>257.85014999999999</v>
      </c>
      <c r="K132" s="77">
        <v>199.2885</v>
      </c>
      <c r="L132" s="77">
        <v>1116.1676</v>
      </c>
      <c r="M132" s="77">
        <v>195.38050000000001</v>
      </c>
      <c r="N132" s="77">
        <v>-920.78710000000001</v>
      </c>
      <c r="O132" s="77">
        <v>-560.29702999999995</v>
      </c>
      <c r="P132" s="77">
        <v>360.49007</v>
      </c>
    </row>
    <row r="133" spans="2:16" x14ac:dyDescent="0.2">
      <c r="B133" s="94">
        <v>4192</v>
      </c>
      <c r="C133" s="75" t="s">
        <v>149</v>
      </c>
      <c r="D133" s="77">
        <v>5559.1404199999997</v>
      </c>
      <c r="E133" s="77">
        <v>5338.9627200000004</v>
      </c>
      <c r="F133" s="77">
        <v>-220.17769999999899</v>
      </c>
      <c r="G133" s="77">
        <v>32.15099</v>
      </c>
      <c r="H133" s="77">
        <v>-188.02670999999901</v>
      </c>
      <c r="I133" s="77">
        <v>0</v>
      </c>
      <c r="J133" s="77">
        <v>-188.02670999999901</v>
      </c>
      <c r="K133" s="77">
        <v>374.53145000000001</v>
      </c>
      <c r="L133" s="77">
        <v>909.19989999999996</v>
      </c>
      <c r="M133" s="77">
        <v>310.41529000000003</v>
      </c>
      <c r="N133" s="77">
        <v>-598.78461000000004</v>
      </c>
      <c r="O133" s="77">
        <v>-288.76897000000002</v>
      </c>
      <c r="P133" s="77">
        <v>310.01564000000002</v>
      </c>
    </row>
    <row r="134" spans="2:16" x14ac:dyDescent="0.2">
      <c r="B134" s="94">
        <v>4193</v>
      </c>
      <c r="C134" s="75" t="s">
        <v>150</v>
      </c>
      <c r="D134" s="77">
        <v>3564.3499700000002</v>
      </c>
      <c r="E134" s="77">
        <v>3597.1769599999998</v>
      </c>
      <c r="F134" s="77">
        <v>32.826990000000201</v>
      </c>
      <c r="G134" s="77">
        <v>71.65943</v>
      </c>
      <c r="H134" s="77">
        <v>104.48642</v>
      </c>
      <c r="I134" s="77">
        <v>0</v>
      </c>
      <c r="J134" s="77">
        <v>104.48642</v>
      </c>
      <c r="K134" s="77">
        <v>245.30394999999999</v>
      </c>
      <c r="L134" s="77">
        <v>532.90935000000002</v>
      </c>
      <c r="M134" s="77">
        <v>49.292450000000002</v>
      </c>
      <c r="N134" s="77">
        <v>-483.61689999999999</v>
      </c>
      <c r="O134" s="77">
        <v>-470.55694</v>
      </c>
      <c r="P134" s="77">
        <v>13.059959999999901</v>
      </c>
    </row>
    <row r="135" spans="2:16" x14ac:dyDescent="0.2">
      <c r="B135" s="94">
        <v>4194</v>
      </c>
      <c r="C135" s="75" t="s">
        <v>151</v>
      </c>
      <c r="D135" s="77">
        <v>9315.5694000000003</v>
      </c>
      <c r="E135" s="77">
        <v>9020.3860700000005</v>
      </c>
      <c r="F135" s="77">
        <v>-295.18332999999802</v>
      </c>
      <c r="G135" s="77">
        <v>114.45121</v>
      </c>
      <c r="H135" s="77">
        <v>-180.73211999999799</v>
      </c>
      <c r="I135" s="77">
        <v>319.19029999999998</v>
      </c>
      <c r="J135" s="77">
        <v>138.45818000000199</v>
      </c>
      <c r="K135" s="77">
        <v>741.37070000000006</v>
      </c>
      <c r="L135" s="77">
        <v>388.15305000000001</v>
      </c>
      <c r="M135" s="77">
        <v>72.147499999999994</v>
      </c>
      <c r="N135" s="77">
        <v>-316.00555000000003</v>
      </c>
      <c r="O135" s="77">
        <v>290.73392999999999</v>
      </c>
      <c r="P135" s="77">
        <v>606.73947999999996</v>
      </c>
    </row>
    <row r="136" spans="2:16" x14ac:dyDescent="0.2">
      <c r="B136" s="94">
        <v>4195</v>
      </c>
      <c r="C136" s="75" t="s">
        <v>152</v>
      </c>
      <c r="D136" s="77">
        <v>4921.5631400000002</v>
      </c>
      <c r="E136" s="77">
        <v>5036.9016199999996</v>
      </c>
      <c r="F136" s="77">
        <v>115.33848</v>
      </c>
      <c r="G136" s="77">
        <v>1.48685</v>
      </c>
      <c r="H136" s="77">
        <v>116.82532999999999</v>
      </c>
      <c r="I136" s="77">
        <v>97.5</v>
      </c>
      <c r="J136" s="77">
        <v>214.32533000000001</v>
      </c>
      <c r="K136" s="77">
        <v>510.18329999999997</v>
      </c>
      <c r="L136" s="77">
        <v>474.72194999999999</v>
      </c>
      <c r="M136" s="77">
        <v>278.88274999999999</v>
      </c>
      <c r="N136" s="77">
        <v>-195.83920000000001</v>
      </c>
      <c r="O136" s="77">
        <v>425.02273000000002</v>
      </c>
      <c r="P136" s="77">
        <v>620.86193000000003</v>
      </c>
    </row>
    <row r="137" spans="2:16" x14ac:dyDescent="0.2">
      <c r="B137" s="94">
        <v>4196</v>
      </c>
      <c r="C137" s="75" t="s">
        <v>153</v>
      </c>
      <c r="D137" s="77">
        <v>8815.3833799999993</v>
      </c>
      <c r="E137" s="77">
        <v>8881.4141500000005</v>
      </c>
      <c r="F137" s="77">
        <v>66.030769999997702</v>
      </c>
      <c r="G137" s="77">
        <v>45.008809999999997</v>
      </c>
      <c r="H137" s="77">
        <v>111.039579999998</v>
      </c>
      <c r="I137" s="77">
        <v>419.06200000000001</v>
      </c>
      <c r="J137" s="77">
        <v>530.10157999999797</v>
      </c>
      <c r="K137" s="77">
        <v>1082.27505</v>
      </c>
      <c r="L137" s="77">
        <v>242.38699</v>
      </c>
      <c r="M137" s="77">
        <v>485.45339999999999</v>
      </c>
      <c r="N137" s="77">
        <v>243.06640999999999</v>
      </c>
      <c r="O137" s="77">
        <v>1415.85989</v>
      </c>
      <c r="P137" s="77">
        <v>1172.79348</v>
      </c>
    </row>
    <row r="138" spans="2:16" x14ac:dyDescent="0.2">
      <c r="B138" s="94">
        <v>4197</v>
      </c>
      <c r="C138" s="75" t="s">
        <v>154</v>
      </c>
      <c r="D138" s="77">
        <v>3782.5314899999998</v>
      </c>
      <c r="E138" s="77">
        <v>3387.1268700000001</v>
      </c>
      <c r="F138" s="77">
        <v>-395.40462000000002</v>
      </c>
      <c r="G138" s="77">
        <v>62.221899999999998</v>
      </c>
      <c r="H138" s="77">
        <v>-333.18272000000002</v>
      </c>
      <c r="I138" s="77">
        <v>-44.97</v>
      </c>
      <c r="J138" s="77">
        <v>-378.15271999999999</v>
      </c>
      <c r="K138" s="77">
        <v>368.79885000000002</v>
      </c>
      <c r="L138" s="77">
        <v>1913.0535500000001</v>
      </c>
      <c r="M138" s="77">
        <v>158.23833999999999</v>
      </c>
      <c r="N138" s="77">
        <v>-1754.81521</v>
      </c>
      <c r="O138" s="77">
        <v>-1736.7475199999999</v>
      </c>
      <c r="P138" s="77">
        <v>18.067690000000098</v>
      </c>
    </row>
    <row r="139" spans="2:16" x14ac:dyDescent="0.2">
      <c r="B139" s="94">
        <v>4198</v>
      </c>
      <c r="C139" s="75" t="s">
        <v>155</v>
      </c>
      <c r="D139" s="77">
        <v>4534.7043899999999</v>
      </c>
      <c r="E139" s="77">
        <v>4881.0377200000003</v>
      </c>
      <c r="F139" s="77">
        <v>346.33332999999999</v>
      </c>
      <c r="G139" s="77">
        <v>23.270530000000001</v>
      </c>
      <c r="H139" s="77">
        <v>369.60386</v>
      </c>
      <c r="I139" s="77">
        <v>126.846</v>
      </c>
      <c r="J139" s="77">
        <v>496.44986</v>
      </c>
      <c r="K139" s="77">
        <v>396.73820000000001</v>
      </c>
      <c r="L139" s="77">
        <v>663.68259999999998</v>
      </c>
      <c r="M139" s="77">
        <v>195.4605</v>
      </c>
      <c r="N139" s="77">
        <v>-468.22210000000001</v>
      </c>
      <c r="O139" s="77">
        <v>342.06745999999998</v>
      </c>
      <c r="P139" s="77">
        <v>810.28956000000005</v>
      </c>
    </row>
    <row r="140" spans="2:16" x14ac:dyDescent="0.2">
      <c r="B140" s="94">
        <v>4199</v>
      </c>
      <c r="C140" s="75" t="s">
        <v>264</v>
      </c>
      <c r="D140" s="77">
        <v>5185.1375099999996</v>
      </c>
      <c r="E140" s="77">
        <v>4763.4370500000005</v>
      </c>
      <c r="F140" s="77">
        <v>-421.700459999999</v>
      </c>
      <c r="G140" s="77">
        <v>5025.0429999999997</v>
      </c>
      <c r="H140" s="77">
        <v>4603.3425399999996</v>
      </c>
      <c r="I140" s="77">
        <v>0</v>
      </c>
      <c r="J140" s="77">
        <v>4603.3425399999996</v>
      </c>
      <c r="K140" s="77">
        <v>827.96320000000003</v>
      </c>
      <c r="L140" s="77">
        <v>1431.24755</v>
      </c>
      <c r="M140" s="77">
        <v>3068.2294499999998</v>
      </c>
      <c r="N140" s="77">
        <v>1636.9819</v>
      </c>
      <c r="O140" s="77">
        <v>7078.00731</v>
      </c>
      <c r="P140" s="77">
        <v>5441.0254100000002</v>
      </c>
    </row>
    <row r="141" spans="2:16" x14ac:dyDescent="0.2">
      <c r="B141" s="94">
        <v>4200</v>
      </c>
      <c r="C141" s="75" t="s">
        <v>156</v>
      </c>
      <c r="D141" s="77">
        <v>14841.554050000001</v>
      </c>
      <c r="E141" s="77">
        <v>14941.86145</v>
      </c>
      <c r="F141" s="77">
        <v>100.307399999997</v>
      </c>
      <c r="G141" s="77">
        <v>90.79</v>
      </c>
      <c r="H141" s="77">
        <v>191.09739999999701</v>
      </c>
      <c r="I141" s="77">
        <v>0</v>
      </c>
      <c r="J141" s="77">
        <v>191.09739999999701</v>
      </c>
      <c r="K141" s="77">
        <v>1725.6283599999999</v>
      </c>
      <c r="L141" s="77">
        <v>1563.4416799999999</v>
      </c>
      <c r="M141" s="77">
        <v>278.56990000000002</v>
      </c>
      <c r="N141" s="77">
        <v>-1284.8717799999999</v>
      </c>
      <c r="O141" s="77">
        <v>690.32992000000002</v>
      </c>
      <c r="P141" s="77">
        <v>1975.2017000000001</v>
      </c>
    </row>
    <row r="142" spans="2:16" x14ac:dyDescent="0.2">
      <c r="B142" s="94">
        <v>4201</v>
      </c>
      <c r="C142" s="75" t="s">
        <v>6</v>
      </c>
      <c r="D142" s="77">
        <v>62376.778899999998</v>
      </c>
      <c r="E142" s="77">
        <v>61560.664969999998</v>
      </c>
      <c r="F142" s="77">
        <v>-816.11393000000703</v>
      </c>
      <c r="G142" s="77">
        <v>2803.7107299999998</v>
      </c>
      <c r="H142" s="77">
        <v>1987.59679999999</v>
      </c>
      <c r="I142" s="77">
        <v>0</v>
      </c>
      <c r="J142" s="77">
        <v>1987.59679999999</v>
      </c>
      <c r="K142" s="77">
        <v>5041.4176500000003</v>
      </c>
      <c r="L142" s="77">
        <v>3177.8587499999999</v>
      </c>
      <c r="M142" s="77">
        <v>378.07245</v>
      </c>
      <c r="N142" s="77">
        <v>-2799.7863000000002</v>
      </c>
      <c r="O142" s="77">
        <v>4532.2407000000003</v>
      </c>
      <c r="P142" s="77">
        <v>7332.027</v>
      </c>
    </row>
    <row r="143" spans="2:16" x14ac:dyDescent="0.2">
      <c r="B143" s="94">
        <v>4202</v>
      </c>
      <c r="C143" s="75" t="s">
        <v>157</v>
      </c>
      <c r="D143" s="77">
        <v>13909.35655</v>
      </c>
      <c r="E143" s="77">
        <v>14378.736779999999</v>
      </c>
      <c r="F143" s="77">
        <v>469.38023000000197</v>
      </c>
      <c r="G143" s="77">
        <v>-22.123480000000001</v>
      </c>
      <c r="H143" s="77">
        <v>447.256750000002</v>
      </c>
      <c r="I143" s="77">
        <v>292.88585</v>
      </c>
      <c r="J143" s="77">
        <v>740.14260000000195</v>
      </c>
      <c r="K143" s="77">
        <v>1147.3503499999999</v>
      </c>
      <c r="L143" s="77">
        <v>2032.7422999999999</v>
      </c>
      <c r="M143" s="77">
        <v>1215.9536499999999</v>
      </c>
      <c r="N143" s="77">
        <v>-816.78864999999996</v>
      </c>
      <c r="O143" s="77">
        <v>1282.85536</v>
      </c>
      <c r="P143" s="77">
        <v>2099.64401</v>
      </c>
    </row>
    <row r="144" spans="2:16" x14ac:dyDescent="0.2">
      <c r="B144" s="94">
        <v>4203</v>
      </c>
      <c r="C144" s="75" t="s">
        <v>158</v>
      </c>
      <c r="D144" s="77">
        <v>22134.786629999999</v>
      </c>
      <c r="E144" s="77">
        <v>20621.69052</v>
      </c>
      <c r="F144" s="77">
        <v>-1513.09611</v>
      </c>
      <c r="G144" s="77">
        <v>302.35755</v>
      </c>
      <c r="H144" s="77">
        <v>-1210.73856</v>
      </c>
      <c r="I144" s="77">
        <v>1327.1959999999999</v>
      </c>
      <c r="J144" s="77">
        <v>116.457440000001</v>
      </c>
      <c r="K144" s="77">
        <v>2318.7433500000002</v>
      </c>
      <c r="L144" s="77">
        <v>1272.6324999999999</v>
      </c>
      <c r="M144" s="77">
        <v>285.23325</v>
      </c>
      <c r="N144" s="77">
        <v>-987.39925000000005</v>
      </c>
      <c r="O144" s="77">
        <v>505.058279999999</v>
      </c>
      <c r="P144" s="77">
        <v>1492.4575299999999</v>
      </c>
    </row>
    <row r="145" spans="2:16" x14ac:dyDescent="0.2">
      <c r="B145" s="94">
        <v>4204</v>
      </c>
      <c r="C145" s="75" t="s">
        <v>159</v>
      </c>
      <c r="D145" s="77">
        <v>16151.430549999999</v>
      </c>
      <c r="E145" s="77">
        <v>15254.772199999999</v>
      </c>
      <c r="F145" s="77">
        <v>-896.65835000000004</v>
      </c>
      <c r="G145" s="77">
        <v>22.332310000000099</v>
      </c>
      <c r="H145" s="77">
        <v>-874.32604000000003</v>
      </c>
      <c r="I145" s="77">
        <v>112.873</v>
      </c>
      <c r="J145" s="77">
        <v>-761.45303999999999</v>
      </c>
      <c r="K145" s="77">
        <v>971.71109999999999</v>
      </c>
      <c r="L145" s="77">
        <v>680.56134999999995</v>
      </c>
      <c r="M145" s="77">
        <v>330.04275000000001</v>
      </c>
      <c r="N145" s="77">
        <v>-350.51859999999999</v>
      </c>
      <c r="O145" s="77">
        <v>-216.99635000000001</v>
      </c>
      <c r="P145" s="77">
        <v>133.52225000000001</v>
      </c>
    </row>
    <row r="146" spans="2:16" x14ac:dyDescent="0.2">
      <c r="B146" s="94">
        <v>4205</v>
      </c>
      <c r="C146" s="75" t="s">
        <v>160</v>
      </c>
      <c r="D146" s="77">
        <v>10471.22566</v>
      </c>
      <c r="E146" s="77">
        <v>9957.7996000000003</v>
      </c>
      <c r="F146" s="77">
        <v>-513.42606000000205</v>
      </c>
      <c r="G146" s="77">
        <v>1264.0627400000001</v>
      </c>
      <c r="H146" s="77">
        <v>750.63667999999802</v>
      </c>
      <c r="I146" s="77">
        <v>373.5</v>
      </c>
      <c r="J146" s="77">
        <v>1124.1366800000001</v>
      </c>
      <c r="K146" s="77">
        <v>1322.4532999999999</v>
      </c>
      <c r="L146" s="77">
        <v>1560.7697000000001</v>
      </c>
      <c r="M146" s="77">
        <v>529.59834999999998</v>
      </c>
      <c r="N146" s="77">
        <v>-1031.1713500000001</v>
      </c>
      <c r="O146" s="77">
        <v>1040.7472700000001</v>
      </c>
      <c r="P146" s="77">
        <v>2071.9186199999999</v>
      </c>
    </row>
    <row r="147" spans="2:16" x14ac:dyDescent="0.2">
      <c r="B147" s="94">
        <v>4206</v>
      </c>
      <c r="C147" s="75" t="s">
        <v>161</v>
      </c>
      <c r="D147" s="77">
        <v>24652.837780000002</v>
      </c>
      <c r="E147" s="77">
        <v>23794.648160000001</v>
      </c>
      <c r="F147" s="77">
        <v>-858.18962000000499</v>
      </c>
      <c r="G147" s="77">
        <v>472.92964000000001</v>
      </c>
      <c r="H147" s="77">
        <v>-385.25998000000499</v>
      </c>
      <c r="I147" s="77">
        <v>0</v>
      </c>
      <c r="J147" s="77">
        <v>-385.25998000000499</v>
      </c>
      <c r="K147" s="77">
        <v>2721.3209700000002</v>
      </c>
      <c r="L147" s="77">
        <v>3616.8420900000001</v>
      </c>
      <c r="M147" s="77">
        <v>1941.68245</v>
      </c>
      <c r="N147" s="77">
        <v>-1675.1596400000001</v>
      </c>
      <c r="O147" s="77">
        <v>440.66879999999998</v>
      </c>
      <c r="P147" s="77">
        <v>2115.8284399999998</v>
      </c>
    </row>
    <row r="148" spans="2:16" x14ac:dyDescent="0.2">
      <c r="B148" s="94">
        <v>4207</v>
      </c>
      <c r="C148" s="75" t="s">
        <v>162</v>
      </c>
      <c r="D148" s="77">
        <v>16573.179960000001</v>
      </c>
      <c r="E148" s="77">
        <v>17148.049790000001</v>
      </c>
      <c r="F148" s="77">
        <v>574.86982999999998</v>
      </c>
      <c r="G148" s="77">
        <v>92.059060000000002</v>
      </c>
      <c r="H148" s="77">
        <v>666.92889000000002</v>
      </c>
      <c r="I148" s="77">
        <v>247.04736</v>
      </c>
      <c r="J148" s="77">
        <v>913.97625000000005</v>
      </c>
      <c r="K148" s="77">
        <v>1760.68705</v>
      </c>
      <c r="L148" s="77">
        <v>2552.6190700000002</v>
      </c>
      <c r="M148" s="77">
        <v>295.39875000000001</v>
      </c>
      <c r="N148" s="77">
        <v>-2257.2203199999999</v>
      </c>
      <c r="O148" s="77">
        <v>-69.297680000000199</v>
      </c>
      <c r="P148" s="77">
        <v>2187.9226399999998</v>
      </c>
    </row>
    <row r="149" spans="2:16" x14ac:dyDescent="0.2">
      <c r="B149" s="94">
        <v>4208</v>
      </c>
      <c r="C149" s="75" t="s">
        <v>163</v>
      </c>
      <c r="D149" s="77">
        <v>17120.184580000001</v>
      </c>
      <c r="E149" s="77">
        <v>18028.14833</v>
      </c>
      <c r="F149" s="77">
        <v>907.96375</v>
      </c>
      <c r="G149" s="77">
        <v>295.07875000000001</v>
      </c>
      <c r="H149" s="77">
        <v>1203.0425</v>
      </c>
      <c r="I149" s="77">
        <v>840</v>
      </c>
      <c r="J149" s="77">
        <v>2043.0425</v>
      </c>
      <c r="K149" s="77">
        <v>1981.9737</v>
      </c>
      <c r="L149" s="77">
        <v>2542.3431500000002</v>
      </c>
      <c r="M149" s="77">
        <v>1805.6837</v>
      </c>
      <c r="N149" s="77">
        <v>-736.65944999999999</v>
      </c>
      <c r="O149" s="77">
        <v>2342.77387</v>
      </c>
      <c r="P149" s="77">
        <v>3079.4333200000001</v>
      </c>
    </row>
    <row r="150" spans="2:16" x14ac:dyDescent="0.2">
      <c r="B150" s="94">
        <v>4209</v>
      </c>
      <c r="C150" s="75" t="s">
        <v>164</v>
      </c>
      <c r="D150" s="77">
        <v>22311.406930000001</v>
      </c>
      <c r="E150" s="77">
        <v>21731.685850000002</v>
      </c>
      <c r="F150" s="77">
        <v>-579.72107999999798</v>
      </c>
      <c r="G150" s="77">
        <v>292.29817000000003</v>
      </c>
      <c r="H150" s="77">
        <v>-287.42290999999801</v>
      </c>
      <c r="I150" s="77">
        <v>368.24945000000002</v>
      </c>
      <c r="J150" s="77">
        <v>80.826540000001899</v>
      </c>
      <c r="K150" s="77">
        <v>2054.7224000000001</v>
      </c>
      <c r="L150" s="77">
        <v>7687.3574399999998</v>
      </c>
      <c r="M150" s="77">
        <v>975.84794999999997</v>
      </c>
      <c r="N150" s="77">
        <v>-6711.5094900000004</v>
      </c>
      <c r="O150" s="77">
        <v>-4736.1675800000003</v>
      </c>
      <c r="P150" s="77">
        <v>1975.3419100000001</v>
      </c>
    </row>
    <row r="151" spans="2:16" x14ac:dyDescent="0.2">
      <c r="B151" s="94">
        <v>4210</v>
      </c>
      <c r="C151" s="75" t="s">
        <v>165</v>
      </c>
      <c r="D151" s="77">
        <v>12229.487139999999</v>
      </c>
      <c r="E151" s="77">
        <v>13577.33279</v>
      </c>
      <c r="F151" s="77">
        <v>1347.84565</v>
      </c>
      <c r="G151" s="77">
        <v>30.729769999999998</v>
      </c>
      <c r="H151" s="77">
        <v>1378.5754199999999</v>
      </c>
      <c r="I151" s="77">
        <v>188.32</v>
      </c>
      <c r="J151" s="77">
        <v>1566.8954200000001</v>
      </c>
      <c r="K151" s="77">
        <v>880.05649000000005</v>
      </c>
      <c r="L151" s="77">
        <v>3053.9903800000002</v>
      </c>
      <c r="M151" s="77">
        <v>3049.9834000000001</v>
      </c>
      <c r="N151" s="77">
        <v>-4.00697999999998</v>
      </c>
      <c r="O151" s="77">
        <v>1897.39771</v>
      </c>
      <c r="P151" s="77">
        <v>1901.4046900000001</v>
      </c>
    </row>
    <row r="152" spans="2:16" s="99" customFormat="1" x14ac:dyDescent="0.2">
      <c r="B152" s="97">
        <v>4249</v>
      </c>
      <c r="C152" s="97" t="s">
        <v>166</v>
      </c>
      <c r="D152" s="93">
        <v>140631.77022999999</v>
      </c>
      <c r="E152" s="93">
        <v>147536.47883000001</v>
      </c>
      <c r="F152" s="93">
        <v>6904.7085999999599</v>
      </c>
      <c r="G152" s="93">
        <v>4840.8905999999997</v>
      </c>
      <c r="H152" s="93">
        <v>11745.599200000001</v>
      </c>
      <c r="I152" s="93">
        <v>304.65476999999998</v>
      </c>
      <c r="J152" s="93">
        <v>12050.25397</v>
      </c>
      <c r="K152" s="93">
        <v>11680.63989</v>
      </c>
      <c r="L152" s="93">
        <v>16464.897970000002</v>
      </c>
      <c r="M152" s="93">
        <v>6077.5070400000004</v>
      </c>
      <c r="N152" s="93">
        <v>-10387.39093</v>
      </c>
      <c r="O152" s="93">
        <v>13758.541440000001</v>
      </c>
      <c r="P152" s="93">
        <v>24145.932369999999</v>
      </c>
    </row>
    <row r="153" spans="2:16" x14ac:dyDescent="0.2">
      <c r="B153" s="94">
        <v>4221</v>
      </c>
      <c r="C153" s="75" t="s">
        <v>167</v>
      </c>
      <c r="D153" s="77">
        <v>3440.8015</v>
      </c>
      <c r="E153" s="77">
        <v>3467.7621899999999</v>
      </c>
      <c r="F153" s="77">
        <v>26.960690000000401</v>
      </c>
      <c r="G153" s="77">
        <v>5.8194800000000004</v>
      </c>
      <c r="H153" s="77">
        <v>32.780170000000403</v>
      </c>
      <c r="I153" s="77">
        <v>0</v>
      </c>
      <c r="J153" s="77">
        <v>32.780170000000403</v>
      </c>
      <c r="K153" s="77">
        <v>319.61815000000001</v>
      </c>
      <c r="L153" s="77">
        <v>360.45065</v>
      </c>
      <c r="M153" s="77">
        <v>18.845199999999998</v>
      </c>
      <c r="N153" s="77">
        <v>-341.60545000000002</v>
      </c>
      <c r="O153" s="77">
        <v>96.108519999999899</v>
      </c>
      <c r="P153" s="77">
        <v>437.71397000000002</v>
      </c>
    </row>
    <row r="154" spans="2:16" x14ac:dyDescent="0.2">
      <c r="B154" s="94">
        <v>4222</v>
      </c>
      <c r="C154" s="75" t="s">
        <v>168</v>
      </c>
      <c r="D154" s="77">
        <v>4524.3537299999998</v>
      </c>
      <c r="E154" s="77">
        <v>5509.5664299999999</v>
      </c>
      <c r="F154" s="77">
        <v>985.21270000000004</v>
      </c>
      <c r="G154" s="77">
        <v>3.2495799999999999</v>
      </c>
      <c r="H154" s="77">
        <v>988.46227999999996</v>
      </c>
      <c r="I154" s="77">
        <v>0</v>
      </c>
      <c r="J154" s="77">
        <v>988.46227999999996</v>
      </c>
      <c r="K154" s="77">
        <v>395.40994999999998</v>
      </c>
      <c r="L154" s="77">
        <v>864.47749999999996</v>
      </c>
      <c r="M154" s="77">
        <v>195.0352</v>
      </c>
      <c r="N154" s="77">
        <v>-669.44230000000005</v>
      </c>
      <c r="O154" s="77">
        <v>729.05444999999997</v>
      </c>
      <c r="P154" s="77">
        <v>1398.49675</v>
      </c>
    </row>
    <row r="155" spans="2:16" x14ac:dyDescent="0.2">
      <c r="B155" s="94">
        <v>4223</v>
      </c>
      <c r="C155" s="75" t="s">
        <v>169</v>
      </c>
      <c r="D155" s="77">
        <v>7709.8256499999998</v>
      </c>
      <c r="E155" s="77">
        <v>7535.0300999999999</v>
      </c>
      <c r="F155" s="77">
        <v>-174.795549999999</v>
      </c>
      <c r="G155" s="77">
        <v>46.837490000000003</v>
      </c>
      <c r="H155" s="77">
        <v>-127.95805999999899</v>
      </c>
      <c r="I155" s="77">
        <v>246.48085</v>
      </c>
      <c r="J155" s="77">
        <v>118.522790000001</v>
      </c>
      <c r="K155" s="77">
        <v>754.90134999999998</v>
      </c>
      <c r="L155" s="77">
        <v>140.7474</v>
      </c>
      <c r="M155" s="77">
        <v>136.10415</v>
      </c>
      <c r="N155" s="77">
        <v>-4.6432500000000303</v>
      </c>
      <c r="O155" s="77">
        <v>713.85933999999997</v>
      </c>
      <c r="P155" s="77">
        <v>718.50259000000005</v>
      </c>
    </row>
    <row r="156" spans="2:16" x14ac:dyDescent="0.2">
      <c r="B156" s="94">
        <v>4224</v>
      </c>
      <c r="C156" s="75" t="s">
        <v>170</v>
      </c>
      <c r="D156" s="77">
        <v>4427.03478</v>
      </c>
      <c r="E156" s="77">
        <v>5081.1530899999998</v>
      </c>
      <c r="F156" s="77">
        <v>654.11830999999995</v>
      </c>
      <c r="G156" s="77">
        <v>630.82417999999996</v>
      </c>
      <c r="H156" s="77">
        <v>1284.9424899999999</v>
      </c>
      <c r="I156" s="77">
        <v>0</v>
      </c>
      <c r="J156" s="77">
        <v>1284.9424899999999</v>
      </c>
      <c r="K156" s="77">
        <v>508.18189999999998</v>
      </c>
      <c r="L156" s="77">
        <v>556.88414999999998</v>
      </c>
      <c r="M156" s="77">
        <v>577.03985</v>
      </c>
      <c r="N156" s="77">
        <v>20.1557</v>
      </c>
      <c r="O156" s="77">
        <v>1776.5293899999999</v>
      </c>
      <c r="P156" s="77">
        <v>1756.3736899999999</v>
      </c>
    </row>
    <row r="157" spans="2:16" x14ac:dyDescent="0.2">
      <c r="B157" s="94">
        <v>4226</v>
      </c>
      <c r="C157" s="75" t="s">
        <v>171</v>
      </c>
      <c r="D157" s="77">
        <v>3048.1783999999998</v>
      </c>
      <c r="E157" s="77">
        <v>2952.9064800000001</v>
      </c>
      <c r="F157" s="77">
        <v>-95.271919999999895</v>
      </c>
      <c r="G157" s="77">
        <v>158.43252000000001</v>
      </c>
      <c r="H157" s="77">
        <v>63.160600000000102</v>
      </c>
      <c r="I157" s="77">
        <v>0</v>
      </c>
      <c r="J157" s="77">
        <v>63.160600000000102</v>
      </c>
      <c r="K157" s="77">
        <v>241.143</v>
      </c>
      <c r="L157" s="77">
        <v>198.37995000000001</v>
      </c>
      <c r="M157" s="77">
        <v>63.971449999999997</v>
      </c>
      <c r="N157" s="77">
        <v>-134.4085</v>
      </c>
      <c r="O157" s="77">
        <v>211.88484</v>
      </c>
      <c r="P157" s="77">
        <v>346.29334</v>
      </c>
    </row>
    <row r="158" spans="2:16" x14ac:dyDescent="0.2">
      <c r="B158" s="94">
        <v>4227</v>
      </c>
      <c r="C158" s="75" t="s">
        <v>172</v>
      </c>
      <c r="D158" s="77">
        <v>2848.5939499999999</v>
      </c>
      <c r="E158" s="77">
        <v>3115.5293700000002</v>
      </c>
      <c r="F158" s="77">
        <v>266.93542000000002</v>
      </c>
      <c r="G158" s="77">
        <v>40.53</v>
      </c>
      <c r="H158" s="77">
        <v>307.46541999999999</v>
      </c>
      <c r="I158" s="77">
        <v>0</v>
      </c>
      <c r="J158" s="77">
        <v>307.46541999999999</v>
      </c>
      <c r="K158" s="77">
        <v>145.01259999999999</v>
      </c>
      <c r="L158" s="77">
        <v>847</v>
      </c>
      <c r="M158" s="77">
        <v>123.1262</v>
      </c>
      <c r="N158" s="77">
        <v>-723.87379999999996</v>
      </c>
      <c r="O158" s="77">
        <v>-272.65769</v>
      </c>
      <c r="P158" s="77">
        <v>451.21611000000001</v>
      </c>
    </row>
    <row r="159" spans="2:16" x14ac:dyDescent="0.2">
      <c r="B159" s="94">
        <v>4228</v>
      </c>
      <c r="C159" s="75" t="s">
        <v>173</v>
      </c>
      <c r="D159" s="77">
        <v>10601.761270000001</v>
      </c>
      <c r="E159" s="77">
        <v>9985.6318300000003</v>
      </c>
      <c r="F159" s="77">
        <v>-616.129440000003</v>
      </c>
      <c r="G159" s="77">
        <v>132.73765</v>
      </c>
      <c r="H159" s="77">
        <v>-483.39179000000303</v>
      </c>
      <c r="I159" s="77">
        <v>401.69200000000001</v>
      </c>
      <c r="J159" s="77">
        <v>-81.699790000003205</v>
      </c>
      <c r="K159" s="77">
        <v>502.19954999999999</v>
      </c>
      <c r="L159" s="77">
        <v>1369.1215999999999</v>
      </c>
      <c r="M159" s="77">
        <v>295.66919999999999</v>
      </c>
      <c r="N159" s="77">
        <v>-1073.4523999999999</v>
      </c>
      <c r="O159" s="77">
        <v>-673.46582000000001</v>
      </c>
      <c r="P159" s="77">
        <v>399.98658</v>
      </c>
    </row>
    <row r="160" spans="2:16" x14ac:dyDescent="0.2">
      <c r="B160" s="94">
        <v>4229</v>
      </c>
      <c r="C160" s="75" t="s">
        <v>174</v>
      </c>
      <c r="D160" s="77">
        <v>3843.82422</v>
      </c>
      <c r="E160" s="77">
        <v>3618.8991999999998</v>
      </c>
      <c r="F160" s="77">
        <v>-224.92501999999999</v>
      </c>
      <c r="G160" s="77">
        <v>428.12601999999998</v>
      </c>
      <c r="H160" s="77">
        <v>203.20099999999999</v>
      </c>
      <c r="I160" s="77">
        <v>223.18</v>
      </c>
      <c r="J160" s="77">
        <v>426.38099999999997</v>
      </c>
      <c r="K160" s="77">
        <v>347.01454999999999</v>
      </c>
      <c r="L160" s="77">
        <v>449.92755</v>
      </c>
      <c r="M160" s="77">
        <v>97.057500000000005</v>
      </c>
      <c r="N160" s="77">
        <v>-352.87004999999999</v>
      </c>
      <c r="O160" s="77">
        <v>215.38464999999999</v>
      </c>
      <c r="P160" s="77">
        <v>568.25469999999996</v>
      </c>
    </row>
    <row r="161" spans="2:16" x14ac:dyDescent="0.2">
      <c r="B161" s="94">
        <v>4230</v>
      </c>
      <c r="C161" s="75" t="s">
        <v>175</v>
      </c>
      <c r="D161" s="77">
        <v>4156.51451</v>
      </c>
      <c r="E161" s="77">
        <v>3975.7385199999999</v>
      </c>
      <c r="F161" s="77">
        <v>-180.77598999999901</v>
      </c>
      <c r="G161" s="77">
        <v>182.73767000000001</v>
      </c>
      <c r="H161" s="77">
        <v>1.96168000000072</v>
      </c>
      <c r="I161" s="77">
        <v>137.94</v>
      </c>
      <c r="J161" s="77">
        <v>139.90168000000099</v>
      </c>
      <c r="K161" s="77">
        <v>213.0446</v>
      </c>
      <c r="L161" s="77">
        <v>272.08488999999997</v>
      </c>
      <c r="M161" s="77">
        <v>112.12235</v>
      </c>
      <c r="N161" s="77">
        <v>-159.96253999999999</v>
      </c>
      <c r="O161" s="77">
        <v>67.229209999999995</v>
      </c>
      <c r="P161" s="77">
        <v>227.19175000000001</v>
      </c>
    </row>
    <row r="162" spans="2:16" x14ac:dyDescent="0.2">
      <c r="B162" s="94">
        <v>4231</v>
      </c>
      <c r="C162" s="75" t="s">
        <v>176</v>
      </c>
      <c r="D162" s="77">
        <v>5149.8811299999998</v>
      </c>
      <c r="E162" s="77">
        <v>5627.00245</v>
      </c>
      <c r="F162" s="77">
        <v>477.12132000000202</v>
      </c>
      <c r="G162" s="77">
        <v>15.84637</v>
      </c>
      <c r="H162" s="77">
        <v>492.96769000000199</v>
      </c>
      <c r="I162" s="77">
        <v>0</v>
      </c>
      <c r="J162" s="77">
        <v>492.96769000000199</v>
      </c>
      <c r="K162" s="77">
        <v>479.60315000000003</v>
      </c>
      <c r="L162" s="77">
        <v>371.20159999999998</v>
      </c>
      <c r="M162" s="77">
        <v>261.98444999999998</v>
      </c>
      <c r="N162" s="77">
        <v>-109.21715</v>
      </c>
      <c r="O162" s="77">
        <v>889.27693999999997</v>
      </c>
      <c r="P162" s="77">
        <v>998.49409000000003</v>
      </c>
    </row>
    <row r="163" spans="2:16" x14ac:dyDescent="0.2">
      <c r="B163" s="94">
        <v>4232</v>
      </c>
      <c r="C163" s="75" t="s">
        <v>177</v>
      </c>
      <c r="D163" s="77">
        <v>921.21171000000004</v>
      </c>
      <c r="E163" s="77">
        <v>1308.99272</v>
      </c>
      <c r="F163" s="77">
        <v>387.78100999999998</v>
      </c>
      <c r="G163" s="77">
        <v>121.90013</v>
      </c>
      <c r="H163" s="77">
        <v>509.68114000000003</v>
      </c>
      <c r="I163" s="77">
        <v>0</v>
      </c>
      <c r="J163" s="77">
        <v>509.68114000000003</v>
      </c>
      <c r="K163" s="77">
        <v>161.32505</v>
      </c>
      <c r="L163" s="77">
        <v>16.883900000000001</v>
      </c>
      <c r="M163" s="77">
        <v>63.599550000000001</v>
      </c>
      <c r="N163" s="77">
        <v>46.715649999999997</v>
      </c>
      <c r="O163" s="77">
        <v>713.14401999999995</v>
      </c>
      <c r="P163" s="77">
        <v>666.42836999999997</v>
      </c>
    </row>
    <row r="164" spans="2:16" x14ac:dyDescent="0.2">
      <c r="B164" s="94">
        <v>4233</v>
      </c>
      <c r="C164" s="75" t="s">
        <v>178</v>
      </c>
      <c r="D164" s="77">
        <v>1720.95246</v>
      </c>
      <c r="E164" s="77">
        <v>1817.9879800000001</v>
      </c>
      <c r="F164" s="77">
        <v>97.035520000000005</v>
      </c>
      <c r="G164" s="77">
        <v>3.9159799999999998</v>
      </c>
      <c r="H164" s="77">
        <v>100.9515</v>
      </c>
      <c r="I164" s="77">
        <v>68.765000000000001</v>
      </c>
      <c r="J164" s="77">
        <v>169.7165</v>
      </c>
      <c r="K164" s="77">
        <v>131.07259999999999</v>
      </c>
      <c r="L164" s="77">
        <v>335.20341000000002</v>
      </c>
      <c r="M164" s="77">
        <v>168.5196</v>
      </c>
      <c r="N164" s="77">
        <v>-166.68380999999999</v>
      </c>
      <c r="O164" s="77">
        <v>25.8212200000001</v>
      </c>
      <c r="P164" s="77">
        <v>192.50503</v>
      </c>
    </row>
    <row r="165" spans="2:16" x14ac:dyDescent="0.2">
      <c r="B165" s="94">
        <v>4234</v>
      </c>
      <c r="C165" s="75" t="s">
        <v>179</v>
      </c>
      <c r="D165" s="77">
        <v>12950.7426</v>
      </c>
      <c r="E165" s="77">
        <v>12406.31155</v>
      </c>
      <c r="F165" s="77">
        <v>-544.43105000000401</v>
      </c>
      <c r="G165" s="77">
        <v>484.47080999999997</v>
      </c>
      <c r="H165" s="77">
        <v>-59.960240000004397</v>
      </c>
      <c r="I165" s="77">
        <v>742.73897999999997</v>
      </c>
      <c r="J165" s="77">
        <v>682.77873999999599</v>
      </c>
      <c r="K165" s="77">
        <v>1005.64345</v>
      </c>
      <c r="L165" s="77">
        <v>969.84680000000003</v>
      </c>
      <c r="M165" s="77">
        <v>437.97719999999998</v>
      </c>
      <c r="N165" s="77">
        <v>-531.86959999999999</v>
      </c>
      <c r="O165" s="77">
        <v>800.71178999999995</v>
      </c>
      <c r="P165" s="77">
        <v>1332.5813900000001</v>
      </c>
    </row>
    <row r="166" spans="2:16" x14ac:dyDescent="0.2">
      <c r="B166" s="94">
        <v>4235</v>
      </c>
      <c r="C166" s="75" t="s">
        <v>180</v>
      </c>
      <c r="D166" s="77">
        <v>4302.9213900000004</v>
      </c>
      <c r="E166" s="77">
        <v>4666.6315999999997</v>
      </c>
      <c r="F166" s="77">
        <v>363.71020999999899</v>
      </c>
      <c r="G166" s="77">
        <v>-15.423780000000001</v>
      </c>
      <c r="H166" s="77">
        <v>348.28642999999897</v>
      </c>
      <c r="I166" s="77">
        <v>-179.25522000000001</v>
      </c>
      <c r="J166" s="77">
        <v>169.03120999999899</v>
      </c>
      <c r="K166" s="77">
        <v>503.78575000000001</v>
      </c>
      <c r="L166" s="77">
        <v>188.7577</v>
      </c>
      <c r="M166" s="77">
        <v>57.387</v>
      </c>
      <c r="N166" s="77">
        <v>-131.3707</v>
      </c>
      <c r="O166" s="77">
        <v>645.05448000000001</v>
      </c>
      <c r="P166" s="77">
        <v>776.42517999999995</v>
      </c>
    </row>
    <row r="167" spans="2:16" x14ac:dyDescent="0.2">
      <c r="B167" s="94">
        <v>4236</v>
      </c>
      <c r="C167" s="75" t="s">
        <v>265</v>
      </c>
      <c r="D167" s="77">
        <v>35042.232109999997</v>
      </c>
      <c r="E167" s="77">
        <v>37088.524109999998</v>
      </c>
      <c r="F167" s="77">
        <v>2046.2919999999899</v>
      </c>
      <c r="G167" s="77">
        <v>2258.3270200000002</v>
      </c>
      <c r="H167" s="77">
        <v>4304.6190199999801</v>
      </c>
      <c r="I167" s="77">
        <v>1326.4699000000001</v>
      </c>
      <c r="J167" s="77">
        <v>5631.0889199999801</v>
      </c>
      <c r="K167" s="77">
        <v>2884.10734</v>
      </c>
      <c r="L167" s="77">
        <v>3015.2937900000002</v>
      </c>
      <c r="M167" s="77">
        <v>1048.78169</v>
      </c>
      <c r="N167" s="77">
        <v>-1966.5120999999999</v>
      </c>
      <c r="O167" s="77">
        <v>5131.4343699999999</v>
      </c>
      <c r="P167" s="77">
        <v>7097.9464699999999</v>
      </c>
    </row>
    <row r="168" spans="2:16" x14ac:dyDescent="0.2">
      <c r="B168" s="94">
        <v>4237</v>
      </c>
      <c r="C168" s="75" t="s">
        <v>181</v>
      </c>
      <c r="D168" s="77">
        <v>5129.3616700000002</v>
      </c>
      <c r="E168" s="77">
        <v>5413.3983200000002</v>
      </c>
      <c r="F168" s="77">
        <v>284.03665000000001</v>
      </c>
      <c r="G168" s="77">
        <v>35.239019999999996</v>
      </c>
      <c r="H168" s="77">
        <v>319.27566999999999</v>
      </c>
      <c r="I168" s="77">
        <v>113.00700000000001</v>
      </c>
      <c r="J168" s="77">
        <v>432.28267</v>
      </c>
      <c r="K168" s="77">
        <v>422.74520000000001</v>
      </c>
      <c r="L168" s="77">
        <v>1143.2536500000001</v>
      </c>
      <c r="M168" s="77">
        <v>32.023449999999997</v>
      </c>
      <c r="N168" s="77">
        <v>-1111.2302</v>
      </c>
      <c r="O168" s="77">
        <v>-375.04673000000003</v>
      </c>
      <c r="P168" s="77">
        <v>736.18347000000006</v>
      </c>
    </row>
    <row r="169" spans="2:16" x14ac:dyDescent="0.2">
      <c r="B169" s="94">
        <v>4238</v>
      </c>
      <c r="C169" s="75" t="s">
        <v>182</v>
      </c>
      <c r="D169" s="77">
        <v>2839.78872</v>
      </c>
      <c r="E169" s="77">
        <v>3207.2674200000001</v>
      </c>
      <c r="F169" s="77">
        <v>367.4787</v>
      </c>
      <c r="G169" s="77">
        <v>10.41168</v>
      </c>
      <c r="H169" s="77">
        <v>377.89037999999999</v>
      </c>
      <c r="I169" s="77">
        <v>43.793999999999997</v>
      </c>
      <c r="J169" s="77">
        <v>421.68437999999998</v>
      </c>
      <c r="K169" s="77">
        <v>188.06535</v>
      </c>
      <c r="L169" s="77">
        <v>-1.79742</v>
      </c>
      <c r="M169" s="77">
        <v>-3.3445</v>
      </c>
      <c r="N169" s="77">
        <v>-1.54708</v>
      </c>
      <c r="O169" s="77">
        <v>567.21189000000004</v>
      </c>
      <c r="P169" s="77">
        <v>568.75896999999998</v>
      </c>
    </row>
    <row r="170" spans="2:16" x14ac:dyDescent="0.2">
      <c r="B170" s="94">
        <v>4239</v>
      </c>
      <c r="C170" s="75" t="s">
        <v>183</v>
      </c>
      <c r="D170" s="77">
        <v>17747.317879999999</v>
      </c>
      <c r="E170" s="77">
        <v>19933.706040000001</v>
      </c>
      <c r="F170" s="77">
        <v>2186.38816</v>
      </c>
      <c r="G170" s="77">
        <v>297.47730000000001</v>
      </c>
      <c r="H170" s="77">
        <v>2483.86546</v>
      </c>
      <c r="I170" s="77">
        <v>-2398.6203099999998</v>
      </c>
      <c r="J170" s="77">
        <v>85.245150000000393</v>
      </c>
      <c r="K170" s="77">
        <v>1671.9828</v>
      </c>
      <c r="L170" s="77">
        <v>4944.0218000000004</v>
      </c>
      <c r="M170" s="77">
        <v>2096.7607499999999</v>
      </c>
      <c r="N170" s="77">
        <v>-2847.2610500000001</v>
      </c>
      <c r="O170" s="77">
        <v>1145.26686</v>
      </c>
      <c r="P170" s="77">
        <v>3992.5279099999998</v>
      </c>
    </row>
    <row r="171" spans="2:16" x14ac:dyDescent="0.2">
      <c r="B171" s="94">
        <v>4240</v>
      </c>
      <c r="C171" s="75" t="s">
        <v>184</v>
      </c>
      <c r="D171" s="77">
        <v>10226.47255</v>
      </c>
      <c r="E171" s="77">
        <v>10824.43943</v>
      </c>
      <c r="F171" s="77">
        <v>597.96687999999904</v>
      </c>
      <c r="G171" s="77">
        <v>-0.56852000000000402</v>
      </c>
      <c r="H171" s="77">
        <v>597.398359999999</v>
      </c>
      <c r="I171" s="77">
        <v>-421.53742999999997</v>
      </c>
      <c r="J171" s="77">
        <v>175.860929999999</v>
      </c>
      <c r="K171" s="77">
        <v>805.78354999999999</v>
      </c>
      <c r="L171" s="77">
        <v>423.15904999999998</v>
      </c>
      <c r="M171" s="77">
        <v>294.84674999999999</v>
      </c>
      <c r="N171" s="77">
        <v>-128.31229999999999</v>
      </c>
      <c r="O171" s="77">
        <v>1351.7397100000001</v>
      </c>
      <c r="P171" s="77">
        <v>1480.0520100000001</v>
      </c>
    </row>
    <row r="172" spans="2:16" s="99" customFormat="1" x14ac:dyDescent="0.2">
      <c r="B172" s="97">
        <v>4269</v>
      </c>
      <c r="C172" s="97" t="s">
        <v>185</v>
      </c>
      <c r="D172" s="93">
        <v>218234.35550999999</v>
      </c>
      <c r="E172" s="93">
        <v>235740.50198</v>
      </c>
      <c r="F172" s="93">
        <v>17506.146469999901</v>
      </c>
      <c r="G172" s="93">
        <v>7271.22217</v>
      </c>
      <c r="H172" s="93">
        <v>24777.368639999899</v>
      </c>
      <c r="I172" s="93">
        <v>3153.40978</v>
      </c>
      <c r="J172" s="93">
        <v>27930.778419999901</v>
      </c>
      <c r="K172" s="93">
        <v>21089.57158</v>
      </c>
      <c r="L172" s="93">
        <v>42360.227919999998</v>
      </c>
      <c r="M172" s="93">
        <v>12315.54068</v>
      </c>
      <c r="N172" s="93">
        <v>-30044.687239999999</v>
      </c>
      <c r="O172" s="93">
        <v>16832.375469999999</v>
      </c>
      <c r="P172" s="93">
        <v>46877.062709999998</v>
      </c>
    </row>
    <row r="173" spans="2:16" x14ac:dyDescent="0.2">
      <c r="B173" s="94">
        <v>4251</v>
      </c>
      <c r="C173" s="75" t="s">
        <v>186</v>
      </c>
      <c r="D173" s="77">
        <v>2881.8424</v>
      </c>
      <c r="E173" s="77">
        <v>3436.8115299999999</v>
      </c>
      <c r="F173" s="77">
        <v>554.96912999999995</v>
      </c>
      <c r="G173" s="77">
        <v>279.58181000000002</v>
      </c>
      <c r="H173" s="77">
        <v>834.55093999999997</v>
      </c>
      <c r="I173" s="77">
        <v>0</v>
      </c>
      <c r="J173" s="77">
        <v>834.55093999999997</v>
      </c>
      <c r="K173" s="77">
        <v>258.03095000000002</v>
      </c>
      <c r="L173" s="77">
        <v>1518.4774</v>
      </c>
      <c r="M173" s="77">
        <v>38.706600000000002</v>
      </c>
      <c r="N173" s="77">
        <v>-1479.7708</v>
      </c>
      <c r="O173" s="77">
        <v>-391.74873000000002</v>
      </c>
      <c r="P173" s="77">
        <v>1088.02207</v>
      </c>
    </row>
    <row r="174" spans="2:16" x14ac:dyDescent="0.2">
      <c r="B174" s="94">
        <v>4252</v>
      </c>
      <c r="C174" s="75" t="s">
        <v>187</v>
      </c>
      <c r="D174" s="77">
        <v>30525.210200000001</v>
      </c>
      <c r="E174" s="77">
        <v>35081.979859999999</v>
      </c>
      <c r="F174" s="77">
        <v>4556.7696599999999</v>
      </c>
      <c r="G174" s="77">
        <v>727.54312000000004</v>
      </c>
      <c r="H174" s="77">
        <v>5284.3127800000002</v>
      </c>
      <c r="I174" s="77">
        <v>1261.011</v>
      </c>
      <c r="J174" s="77">
        <v>6545.3237799999997</v>
      </c>
      <c r="K174" s="77">
        <v>2937.3548000000001</v>
      </c>
      <c r="L174" s="77">
        <v>2684.0956500000002</v>
      </c>
      <c r="M174" s="77">
        <v>173.7842</v>
      </c>
      <c r="N174" s="77">
        <v>-2510.3114500000001</v>
      </c>
      <c r="O174" s="77">
        <v>5816.6737400000002</v>
      </c>
      <c r="P174" s="77">
        <v>8326.9851899999994</v>
      </c>
    </row>
    <row r="175" spans="2:16" x14ac:dyDescent="0.2">
      <c r="B175" s="94">
        <v>4253</v>
      </c>
      <c r="C175" s="75" t="s">
        <v>188</v>
      </c>
      <c r="D175" s="77">
        <v>15844.31551</v>
      </c>
      <c r="E175" s="77">
        <v>16258.155790000001</v>
      </c>
      <c r="F175" s="77">
        <v>413.84028000000097</v>
      </c>
      <c r="G175" s="77">
        <v>391.49036999999998</v>
      </c>
      <c r="H175" s="77">
        <v>805.33065000000101</v>
      </c>
      <c r="I175" s="77">
        <v>1255.2010499999999</v>
      </c>
      <c r="J175" s="77">
        <v>2060.5317</v>
      </c>
      <c r="K175" s="77">
        <v>1994.8821</v>
      </c>
      <c r="L175" s="77">
        <v>2157.9870000000001</v>
      </c>
      <c r="M175" s="77">
        <v>275.26925</v>
      </c>
      <c r="N175" s="77">
        <v>-1882.71775</v>
      </c>
      <c r="O175" s="77">
        <v>1075.1075000000001</v>
      </c>
      <c r="P175" s="77">
        <v>2957.8252499999999</v>
      </c>
    </row>
    <row r="176" spans="2:16" x14ac:dyDescent="0.2">
      <c r="B176" s="94">
        <v>4254</v>
      </c>
      <c r="C176" s="75" t="s">
        <v>189</v>
      </c>
      <c r="D176" s="77">
        <v>42084.238060000003</v>
      </c>
      <c r="E176" s="77">
        <v>47331.968580000001</v>
      </c>
      <c r="F176" s="77">
        <v>5247.7305199999801</v>
      </c>
      <c r="G176" s="77">
        <v>-51.041080000000001</v>
      </c>
      <c r="H176" s="77">
        <v>5196.6894399999801</v>
      </c>
      <c r="I176" s="77">
        <v>0</v>
      </c>
      <c r="J176" s="77">
        <v>5196.6894399999801</v>
      </c>
      <c r="K176" s="77">
        <v>4041.08833</v>
      </c>
      <c r="L176" s="77">
        <v>11793.59528</v>
      </c>
      <c r="M176" s="77">
        <v>6774.9346800000003</v>
      </c>
      <c r="N176" s="77">
        <v>-5018.6606000000002</v>
      </c>
      <c r="O176" s="77">
        <v>4364.8966700000001</v>
      </c>
      <c r="P176" s="77">
        <v>9383.5572699999993</v>
      </c>
    </row>
    <row r="177" spans="2:16" x14ac:dyDescent="0.2">
      <c r="B177" s="94">
        <v>4255</v>
      </c>
      <c r="C177" s="75" t="s">
        <v>190</v>
      </c>
      <c r="D177" s="77">
        <v>5134.9842699999999</v>
      </c>
      <c r="E177" s="77">
        <v>5947.4147599999997</v>
      </c>
      <c r="F177" s="77">
        <v>812.43049000000099</v>
      </c>
      <c r="G177" s="77">
        <v>14.380319999999999</v>
      </c>
      <c r="H177" s="77">
        <v>826.81081000000097</v>
      </c>
      <c r="I177" s="77">
        <v>0</v>
      </c>
      <c r="J177" s="77">
        <v>826.81081000000097</v>
      </c>
      <c r="K177" s="77">
        <v>419.57100000000003</v>
      </c>
      <c r="L177" s="77">
        <v>1238.8353</v>
      </c>
      <c r="M177" s="77">
        <v>307.06855000000002</v>
      </c>
      <c r="N177" s="77">
        <v>-931.76675</v>
      </c>
      <c r="O177" s="77">
        <v>464.06135999999998</v>
      </c>
      <c r="P177" s="77">
        <v>1395.8281099999999</v>
      </c>
    </row>
    <row r="178" spans="2:16" x14ac:dyDescent="0.2">
      <c r="B178" s="94">
        <v>4256</v>
      </c>
      <c r="C178" s="75" t="s">
        <v>191</v>
      </c>
      <c r="D178" s="77">
        <v>3574.6940500000001</v>
      </c>
      <c r="E178" s="77">
        <v>3598.4728399999999</v>
      </c>
      <c r="F178" s="77">
        <v>23.778790000000502</v>
      </c>
      <c r="G178" s="77">
        <v>333.03285</v>
      </c>
      <c r="H178" s="77">
        <v>356.81164000000001</v>
      </c>
      <c r="I178" s="77">
        <v>0</v>
      </c>
      <c r="J178" s="77">
        <v>356.81164000000001</v>
      </c>
      <c r="K178" s="77">
        <v>396.47550000000001</v>
      </c>
      <c r="L178" s="77">
        <v>894.30415000000005</v>
      </c>
      <c r="M178" s="77">
        <v>295.01974999999999</v>
      </c>
      <c r="N178" s="77">
        <v>-599.28440000000001</v>
      </c>
      <c r="O178" s="77">
        <v>274.85199999999998</v>
      </c>
      <c r="P178" s="77">
        <v>874.13639999999998</v>
      </c>
    </row>
    <row r="179" spans="2:16" x14ac:dyDescent="0.2">
      <c r="B179" s="94">
        <v>4257</v>
      </c>
      <c r="C179" s="75" t="s">
        <v>192</v>
      </c>
      <c r="D179" s="77">
        <v>1815.32203</v>
      </c>
      <c r="E179" s="77">
        <v>1940.1382100000001</v>
      </c>
      <c r="F179" s="77">
        <v>124.81618</v>
      </c>
      <c r="G179" s="77">
        <v>3.7804500000000001</v>
      </c>
      <c r="H179" s="77">
        <v>128.59663</v>
      </c>
      <c r="I179" s="77">
        <v>108.107</v>
      </c>
      <c r="J179" s="77">
        <v>236.70363</v>
      </c>
      <c r="K179" s="77">
        <v>312.10930000000002</v>
      </c>
      <c r="L179" s="77">
        <v>218.85435000000001</v>
      </c>
      <c r="M179" s="77">
        <v>158.995</v>
      </c>
      <c r="N179" s="77">
        <v>-59.859349999999999</v>
      </c>
      <c r="O179" s="77">
        <v>380.58902</v>
      </c>
      <c r="P179" s="77">
        <v>440.44837000000001</v>
      </c>
    </row>
    <row r="180" spans="2:16" x14ac:dyDescent="0.2">
      <c r="B180" s="94">
        <v>4258</v>
      </c>
      <c r="C180" s="75" t="s">
        <v>7</v>
      </c>
      <c r="D180" s="77">
        <v>69998.399520000006</v>
      </c>
      <c r="E180" s="77">
        <v>71589.682990000001</v>
      </c>
      <c r="F180" s="77">
        <v>1591.2834699999801</v>
      </c>
      <c r="G180" s="77">
        <v>4845.5082499999999</v>
      </c>
      <c r="H180" s="77">
        <v>6436.7917199999802</v>
      </c>
      <c r="I180" s="77">
        <v>0</v>
      </c>
      <c r="J180" s="77">
        <v>6436.7917199999802</v>
      </c>
      <c r="K180" s="77">
        <v>6498.1864999999998</v>
      </c>
      <c r="L180" s="77">
        <v>17242.4869</v>
      </c>
      <c r="M180" s="77">
        <v>2342.1205500000001</v>
      </c>
      <c r="N180" s="77">
        <v>-14900.36635</v>
      </c>
      <c r="O180" s="77">
        <v>-1897.6805899999999</v>
      </c>
      <c r="P180" s="77">
        <v>13002.68576</v>
      </c>
    </row>
    <row r="181" spans="2:16" x14ac:dyDescent="0.2">
      <c r="B181" s="94">
        <v>4259</v>
      </c>
      <c r="C181" s="75" t="s">
        <v>193</v>
      </c>
      <c r="D181" s="77">
        <v>3306.40924</v>
      </c>
      <c r="E181" s="77">
        <v>3598.5945900000002</v>
      </c>
      <c r="F181" s="77">
        <v>292.18535000000003</v>
      </c>
      <c r="G181" s="77">
        <v>16.598769999999998</v>
      </c>
      <c r="H181" s="77">
        <v>308.78411999999997</v>
      </c>
      <c r="I181" s="77">
        <v>6.1829999999999998</v>
      </c>
      <c r="J181" s="77">
        <v>314.96712000000002</v>
      </c>
      <c r="K181" s="77">
        <v>380.09289999999999</v>
      </c>
      <c r="L181" s="77">
        <v>452.46704999999997</v>
      </c>
      <c r="M181" s="77">
        <v>71.300449999999998</v>
      </c>
      <c r="N181" s="77">
        <v>-381.16660000000002</v>
      </c>
      <c r="O181" s="77">
        <v>467.64332999999999</v>
      </c>
      <c r="P181" s="77">
        <v>848.80993000000001</v>
      </c>
    </row>
    <row r="182" spans="2:16" x14ac:dyDescent="0.2">
      <c r="B182" s="94">
        <v>4260</v>
      </c>
      <c r="C182" s="75" t="s">
        <v>266</v>
      </c>
      <c r="D182" s="77">
        <v>14503.64741</v>
      </c>
      <c r="E182" s="77">
        <v>15338.664059999999</v>
      </c>
      <c r="F182" s="77">
        <v>835.016649999999</v>
      </c>
      <c r="G182" s="77">
        <v>81.139709999999994</v>
      </c>
      <c r="H182" s="77">
        <v>916.15635999999802</v>
      </c>
      <c r="I182" s="77">
        <v>104.07373</v>
      </c>
      <c r="J182" s="77">
        <v>1020.23009</v>
      </c>
      <c r="K182" s="77">
        <v>1049.5008499999999</v>
      </c>
      <c r="L182" s="77">
        <v>507.7355</v>
      </c>
      <c r="M182" s="77">
        <v>696.64449999999999</v>
      </c>
      <c r="N182" s="77">
        <v>188.90899999999999</v>
      </c>
      <c r="O182" s="77">
        <v>2061.8739399999999</v>
      </c>
      <c r="P182" s="77">
        <v>1872.9649400000001</v>
      </c>
    </row>
    <row r="183" spans="2:16" x14ac:dyDescent="0.2">
      <c r="B183" s="94">
        <v>4261</v>
      </c>
      <c r="C183" s="75" t="s">
        <v>194</v>
      </c>
      <c r="D183" s="77">
        <v>8995.3404100000007</v>
      </c>
      <c r="E183" s="77">
        <v>9645.9529000000002</v>
      </c>
      <c r="F183" s="77">
        <v>650.61248999999805</v>
      </c>
      <c r="G183" s="77">
        <v>128.91730000000001</v>
      </c>
      <c r="H183" s="77">
        <v>779.529789999998</v>
      </c>
      <c r="I183" s="77">
        <v>0</v>
      </c>
      <c r="J183" s="77">
        <v>779.529789999998</v>
      </c>
      <c r="K183" s="77">
        <v>971.93325000000004</v>
      </c>
      <c r="L183" s="77">
        <v>431.66815000000003</v>
      </c>
      <c r="M183" s="77">
        <v>309.36660000000001</v>
      </c>
      <c r="N183" s="77">
        <v>-122.30155000000001</v>
      </c>
      <c r="O183" s="77">
        <v>1844.4310599999999</v>
      </c>
      <c r="P183" s="77">
        <v>1966.73261</v>
      </c>
    </row>
    <row r="184" spans="2:16" x14ac:dyDescent="0.2">
      <c r="B184" s="94">
        <v>4262</v>
      </c>
      <c r="C184" s="75" t="s">
        <v>195</v>
      </c>
      <c r="D184" s="77">
        <v>6170.4238999999998</v>
      </c>
      <c r="E184" s="77">
        <v>6115.4613799999997</v>
      </c>
      <c r="F184" s="77">
        <v>-54.9625199999996</v>
      </c>
      <c r="G184" s="77">
        <v>359.06540000000001</v>
      </c>
      <c r="H184" s="77">
        <v>304.10288000000003</v>
      </c>
      <c r="I184" s="77">
        <v>0</v>
      </c>
      <c r="J184" s="77">
        <v>304.10288000000003</v>
      </c>
      <c r="K184" s="77">
        <v>421.685</v>
      </c>
      <c r="L184" s="77">
        <v>1656.10204</v>
      </c>
      <c r="M184" s="77">
        <v>50.432699999999997</v>
      </c>
      <c r="N184" s="77">
        <v>-1605.6693399999999</v>
      </c>
      <c r="O184" s="77">
        <v>-814.41007000000002</v>
      </c>
      <c r="P184" s="77">
        <v>791.25927000000001</v>
      </c>
    </row>
    <row r="185" spans="2:16" x14ac:dyDescent="0.2">
      <c r="B185" s="94">
        <v>4263</v>
      </c>
      <c r="C185" s="75" t="s">
        <v>196</v>
      </c>
      <c r="D185" s="77">
        <v>9934.0863100000006</v>
      </c>
      <c r="E185" s="77">
        <v>12091.83736</v>
      </c>
      <c r="F185" s="77">
        <v>2157.7510499999999</v>
      </c>
      <c r="G185" s="77">
        <v>46.753619999999998</v>
      </c>
      <c r="H185" s="77">
        <v>2204.5046699999998</v>
      </c>
      <c r="I185" s="77">
        <v>418.834</v>
      </c>
      <c r="J185" s="77">
        <v>2623.3386700000001</v>
      </c>
      <c r="K185" s="77">
        <v>992.41650000000004</v>
      </c>
      <c r="L185" s="77">
        <v>1351.9717000000001</v>
      </c>
      <c r="M185" s="77">
        <v>667.37094999999999</v>
      </c>
      <c r="N185" s="77">
        <v>-684.60074999999995</v>
      </c>
      <c r="O185" s="77">
        <v>2436.90382</v>
      </c>
      <c r="P185" s="77">
        <v>3121.5045700000001</v>
      </c>
    </row>
    <row r="186" spans="2:16" x14ac:dyDescent="0.2">
      <c r="B186" s="94">
        <v>4264</v>
      </c>
      <c r="C186" s="75" t="s">
        <v>197</v>
      </c>
      <c r="D186" s="77">
        <v>3465.4422</v>
      </c>
      <c r="E186" s="77">
        <v>3765.3671300000001</v>
      </c>
      <c r="F186" s="77">
        <v>299.92493000000098</v>
      </c>
      <c r="G186" s="77">
        <v>94.471279999999993</v>
      </c>
      <c r="H186" s="77">
        <v>394.39621000000102</v>
      </c>
      <c r="I186" s="77">
        <v>0</v>
      </c>
      <c r="J186" s="77">
        <v>394.39621000000102</v>
      </c>
      <c r="K186" s="77">
        <v>416.24459999999999</v>
      </c>
      <c r="L186" s="77">
        <v>211.64744999999999</v>
      </c>
      <c r="M186" s="77">
        <v>154.52690000000001</v>
      </c>
      <c r="N186" s="77">
        <v>-57.120550000000001</v>
      </c>
      <c r="O186" s="77">
        <v>749.18241999999998</v>
      </c>
      <c r="P186" s="77">
        <v>806.30296999999996</v>
      </c>
    </row>
    <row r="187" spans="2:16" s="99" customFormat="1" x14ac:dyDescent="0.2">
      <c r="B187" s="97">
        <v>4299</v>
      </c>
      <c r="C187" s="97" t="s">
        <v>198</v>
      </c>
      <c r="D187" s="93">
        <v>312293.02694000001</v>
      </c>
      <c r="E187" s="93">
        <v>323665.46587999997</v>
      </c>
      <c r="F187" s="93">
        <v>11372.43894</v>
      </c>
      <c r="G187" s="93">
        <v>5803.5588399999997</v>
      </c>
      <c r="H187" s="93">
        <v>17175.997780000002</v>
      </c>
      <c r="I187" s="93">
        <v>7153.4432900000002</v>
      </c>
      <c r="J187" s="93">
        <v>24329.441070000001</v>
      </c>
      <c r="K187" s="93">
        <v>25209.413199999999</v>
      </c>
      <c r="L187" s="93">
        <v>41373.32604</v>
      </c>
      <c r="M187" s="93">
        <v>14590.73863</v>
      </c>
      <c r="N187" s="93">
        <v>-26782.58741</v>
      </c>
      <c r="O187" s="93">
        <v>18949.267769999999</v>
      </c>
      <c r="P187" s="93">
        <v>45731.855179999999</v>
      </c>
    </row>
    <row r="188" spans="2:16" x14ac:dyDescent="0.2">
      <c r="B188" s="94">
        <v>4271</v>
      </c>
      <c r="C188" s="75" t="s">
        <v>199</v>
      </c>
      <c r="D188" s="77">
        <v>30262.539430000001</v>
      </c>
      <c r="E188" s="77">
        <v>32552.03515</v>
      </c>
      <c r="F188" s="77">
        <v>2289.4957200000099</v>
      </c>
      <c r="G188" s="77">
        <v>202.22809000000001</v>
      </c>
      <c r="H188" s="77">
        <v>2491.72381000001</v>
      </c>
      <c r="I188" s="77">
        <v>-117.75</v>
      </c>
      <c r="J188" s="77">
        <v>2373.97381000001</v>
      </c>
      <c r="K188" s="77">
        <v>1949.32735</v>
      </c>
      <c r="L188" s="77">
        <v>2772.7865499999998</v>
      </c>
      <c r="M188" s="77">
        <v>1817.54775</v>
      </c>
      <c r="N188" s="77">
        <v>-955.23879999999997</v>
      </c>
      <c r="O188" s="77">
        <v>3455.6580100000001</v>
      </c>
      <c r="P188" s="77">
        <v>4410.8968100000002</v>
      </c>
    </row>
    <row r="189" spans="2:16" x14ac:dyDescent="0.2">
      <c r="B189" s="94">
        <v>4273</v>
      </c>
      <c r="C189" s="75" t="s">
        <v>200</v>
      </c>
      <c r="D189" s="77">
        <v>3878.3615</v>
      </c>
      <c r="E189" s="77">
        <v>3933.4237600000001</v>
      </c>
      <c r="F189" s="77">
        <v>55.062259999999803</v>
      </c>
      <c r="G189" s="77">
        <v>56.442300000000003</v>
      </c>
      <c r="H189" s="77">
        <v>111.50456</v>
      </c>
      <c r="I189" s="77">
        <v>202.17599999999999</v>
      </c>
      <c r="J189" s="77">
        <v>313.68056000000001</v>
      </c>
      <c r="K189" s="77">
        <v>316.71314999999998</v>
      </c>
      <c r="L189" s="77">
        <v>1436.6107500000001</v>
      </c>
      <c r="M189" s="77">
        <v>161.44005000000001</v>
      </c>
      <c r="N189" s="77">
        <v>-1275.1706999999999</v>
      </c>
      <c r="O189" s="77">
        <v>-804.51481000000001</v>
      </c>
      <c r="P189" s="77">
        <v>470.65589</v>
      </c>
    </row>
    <row r="190" spans="2:16" x14ac:dyDescent="0.2">
      <c r="B190" s="94">
        <v>4274</v>
      </c>
      <c r="C190" s="75" t="s">
        <v>201</v>
      </c>
      <c r="D190" s="77">
        <v>14563.1571</v>
      </c>
      <c r="E190" s="77">
        <v>16456.927919999998</v>
      </c>
      <c r="F190" s="77">
        <v>1893.77082</v>
      </c>
      <c r="G190" s="77">
        <v>143.43583000000001</v>
      </c>
      <c r="H190" s="77">
        <v>2037.2066500000001</v>
      </c>
      <c r="I190" s="77">
        <v>463.45</v>
      </c>
      <c r="J190" s="77">
        <v>2500.6566499999999</v>
      </c>
      <c r="K190" s="77">
        <v>1275.7191499999999</v>
      </c>
      <c r="L190" s="77">
        <v>634.59009000000003</v>
      </c>
      <c r="M190" s="77">
        <v>399.00220000000002</v>
      </c>
      <c r="N190" s="77">
        <v>-235.58788999999999</v>
      </c>
      <c r="O190" s="77">
        <v>3019.2547100000002</v>
      </c>
      <c r="P190" s="77">
        <v>3254.8425999999999</v>
      </c>
    </row>
    <row r="191" spans="2:16" x14ac:dyDescent="0.2">
      <c r="B191" s="94">
        <v>4275</v>
      </c>
      <c r="C191" s="75" t="s">
        <v>202</v>
      </c>
      <c r="D191" s="77">
        <v>3627.5501399999998</v>
      </c>
      <c r="E191" s="77">
        <v>3748.6138099999998</v>
      </c>
      <c r="F191" s="77">
        <v>121.06366999999899</v>
      </c>
      <c r="G191" s="77">
        <v>55.528100000000002</v>
      </c>
      <c r="H191" s="77">
        <v>176.591769999999</v>
      </c>
      <c r="I191" s="77">
        <v>0</v>
      </c>
      <c r="J191" s="77">
        <v>176.591769999999</v>
      </c>
      <c r="K191" s="77">
        <v>276.96789999999999</v>
      </c>
      <c r="L191" s="77">
        <v>278.76504999999997</v>
      </c>
      <c r="M191" s="77">
        <v>187.12065000000001</v>
      </c>
      <c r="N191" s="77">
        <v>-91.644400000000005</v>
      </c>
      <c r="O191" s="77">
        <v>355.58690000000001</v>
      </c>
      <c r="P191" s="77">
        <v>447.23129999999998</v>
      </c>
    </row>
    <row r="192" spans="2:16" x14ac:dyDescent="0.2">
      <c r="B192" s="94">
        <v>4276</v>
      </c>
      <c r="C192" s="75" t="s">
        <v>203</v>
      </c>
      <c r="D192" s="77">
        <v>17559.897919999999</v>
      </c>
      <c r="E192" s="77">
        <v>18128.06798</v>
      </c>
      <c r="F192" s="77">
        <v>568.17005999999503</v>
      </c>
      <c r="G192" s="77">
        <v>392.5412</v>
      </c>
      <c r="H192" s="77">
        <v>960.71125999999504</v>
      </c>
      <c r="I192" s="77">
        <v>0</v>
      </c>
      <c r="J192" s="77">
        <v>960.71125999999504</v>
      </c>
      <c r="K192" s="77">
        <v>1455.1411000000001</v>
      </c>
      <c r="L192" s="77">
        <v>1929.5748000000001</v>
      </c>
      <c r="M192" s="77">
        <v>703.87674000000004</v>
      </c>
      <c r="N192" s="77">
        <v>-1225.6980599999999</v>
      </c>
      <c r="O192" s="77">
        <v>1239.1560999999999</v>
      </c>
      <c r="P192" s="77">
        <v>2464.8541599999999</v>
      </c>
    </row>
    <row r="193" spans="2:16" x14ac:dyDescent="0.2">
      <c r="B193" s="94">
        <v>4277</v>
      </c>
      <c r="C193" s="75" t="s">
        <v>204</v>
      </c>
      <c r="D193" s="77">
        <v>3971.7205899999999</v>
      </c>
      <c r="E193" s="77">
        <v>4272.8554100000001</v>
      </c>
      <c r="F193" s="77">
        <v>301.13481999999999</v>
      </c>
      <c r="G193" s="77">
        <v>17.987290000000002</v>
      </c>
      <c r="H193" s="77">
        <v>319.12211000000002</v>
      </c>
      <c r="I193" s="77">
        <v>108.3646</v>
      </c>
      <c r="J193" s="77">
        <v>427.48671000000002</v>
      </c>
      <c r="K193" s="77">
        <v>297.94540000000001</v>
      </c>
      <c r="L193" s="77">
        <v>196.49045000000001</v>
      </c>
      <c r="M193" s="77">
        <v>53.473149999999997</v>
      </c>
      <c r="N193" s="77">
        <v>-143.01730000000001</v>
      </c>
      <c r="O193" s="77">
        <v>532.30988000000002</v>
      </c>
      <c r="P193" s="77">
        <v>675.32718</v>
      </c>
    </row>
    <row r="194" spans="2:16" x14ac:dyDescent="0.2">
      <c r="B194" s="94">
        <v>4279</v>
      </c>
      <c r="C194" s="75" t="s">
        <v>205</v>
      </c>
      <c r="D194" s="77">
        <v>13492.967280000001</v>
      </c>
      <c r="E194" s="77">
        <v>14097.08274</v>
      </c>
      <c r="F194" s="77">
        <v>604.11546000000101</v>
      </c>
      <c r="G194" s="77">
        <v>56.782069999999997</v>
      </c>
      <c r="H194" s="77">
        <v>660.89753000000098</v>
      </c>
      <c r="I194" s="77">
        <v>346.57790999999997</v>
      </c>
      <c r="J194" s="77">
        <v>1007.47544</v>
      </c>
      <c r="K194" s="77">
        <v>1323.79225</v>
      </c>
      <c r="L194" s="77">
        <v>1217.89544</v>
      </c>
      <c r="M194" s="77">
        <v>283.23020000000002</v>
      </c>
      <c r="N194" s="77">
        <v>-934.66524000000004</v>
      </c>
      <c r="O194" s="77">
        <v>1255.5965000000001</v>
      </c>
      <c r="P194" s="77">
        <v>2190.2617399999999</v>
      </c>
    </row>
    <row r="195" spans="2:16" x14ac:dyDescent="0.2">
      <c r="B195" s="94">
        <v>4280</v>
      </c>
      <c r="C195" s="75" t="s">
        <v>206</v>
      </c>
      <c r="D195" s="77">
        <v>46027.782209999998</v>
      </c>
      <c r="E195" s="77">
        <v>49179.175069999998</v>
      </c>
      <c r="F195" s="77">
        <v>3151.3928599999799</v>
      </c>
      <c r="G195" s="77">
        <v>182.58949000000001</v>
      </c>
      <c r="H195" s="77">
        <v>3333.9823499999802</v>
      </c>
      <c r="I195" s="77">
        <v>258.17399999999998</v>
      </c>
      <c r="J195" s="77">
        <v>3592.1563499999802</v>
      </c>
      <c r="K195" s="77">
        <v>4284.4606299999996</v>
      </c>
      <c r="L195" s="77">
        <v>5683.2953200000002</v>
      </c>
      <c r="M195" s="77">
        <v>2705.1013899999998</v>
      </c>
      <c r="N195" s="77">
        <v>-2978.1939299999999</v>
      </c>
      <c r="O195" s="77">
        <v>4982.5583500000002</v>
      </c>
      <c r="P195" s="77">
        <v>7960.7522799999997</v>
      </c>
    </row>
    <row r="196" spans="2:16" x14ac:dyDescent="0.2">
      <c r="B196" s="94">
        <v>4281</v>
      </c>
      <c r="C196" s="75" t="s">
        <v>207</v>
      </c>
      <c r="D196" s="77">
        <v>6812.8614699999998</v>
      </c>
      <c r="E196" s="77">
        <v>6409.8274099999999</v>
      </c>
      <c r="F196" s="77">
        <v>-403.03406000000001</v>
      </c>
      <c r="G196" s="77">
        <v>16.122540000000001</v>
      </c>
      <c r="H196" s="77">
        <v>-386.91152</v>
      </c>
      <c r="I196" s="77">
        <v>3611.4340000000002</v>
      </c>
      <c r="J196" s="77">
        <v>3224.5224800000001</v>
      </c>
      <c r="K196" s="77">
        <v>664.50525000000005</v>
      </c>
      <c r="L196" s="77">
        <v>46.125549999999997</v>
      </c>
      <c r="M196" s="77">
        <v>325.82485000000003</v>
      </c>
      <c r="N196" s="77">
        <v>279.69929999999999</v>
      </c>
      <c r="O196" s="77">
        <v>3832.2511300000001</v>
      </c>
      <c r="P196" s="77">
        <v>3552.5518299999999</v>
      </c>
    </row>
    <row r="197" spans="2:16" x14ac:dyDescent="0.2">
      <c r="B197" s="94">
        <v>4282</v>
      </c>
      <c r="C197" s="75" t="s">
        <v>208</v>
      </c>
      <c r="D197" s="77">
        <v>36168.106189999999</v>
      </c>
      <c r="E197" s="77">
        <v>36946.061280000002</v>
      </c>
      <c r="F197" s="77">
        <v>777.95509000000402</v>
      </c>
      <c r="G197" s="77">
        <v>541.84418000000005</v>
      </c>
      <c r="H197" s="77">
        <v>1319.79927</v>
      </c>
      <c r="I197" s="77">
        <v>1626.6457800000001</v>
      </c>
      <c r="J197" s="77">
        <v>2946.4450499999998</v>
      </c>
      <c r="K197" s="77">
        <v>3309.4187499999998</v>
      </c>
      <c r="L197" s="77">
        <v>9637.7612900000004</v>
      </c>
      <c r="M197" s="77">
        <v>4207.1962000000003</v>
      </c>
      <c r="N197" s="77">
        <v>-5430.5650900000001</v>
      </c>
      <c r="O197" s="77">
        <v>-793.64404000000195</v>
      </c>
      <c r="P197" s="77">
        <v>4636.9210499999999</v>
      </c>
    </row>
    <row r="198" spans="2:16" x14ac:dyDescent="0.2">
      <c r="B198" s="94">
        <v>4283</v>
      </c>
      <c r="C198" s="75" t="s">
        <v>209</v>
      </c>
      <c r="D198" s="77">
        <v>15512.19766</v>
      </c>
      <c r="E198" s="77">
        <v>15462.57703</v>
      </c>
      <c r="F198" s="77">
        <v>-49.620630000000801</v>
      </c>
      <c r="G198" s="77">
        <v>164.63507999999999</v>
      </c>
      <c r="H198" s="77">
        <v>115.014449999999</v>
      </c>
      <c r="I198" s="77">
        <v>533.45500000000004</v>
      </c>
      <c r="J198" s="77">
        <v>648.46944999999903</v>
      </c>
      <c r="K198" s="77">
        <v>1199.3892000000001</v>
      </c>
      <c r="L198" s="77">
        <v>1305.3802499999999</v>
      </c>
      <c r="M198" s="77">
        <v>1016.0172</v>
      </c>
      <c r="N198" s="77">
        <v>-289.36304999999999</v>
      </c>
      <c r="O198" s="77">
        <v>1164.54576</v>
      </c>
      <c r="P198" s="77">
        <v>1453.9088099999999</v>
      </c>
    </row>
    <row r="199" spans="2:16" x14ac:dyDescent="0.2">
      <c r="B199" s="94">
        <v>4284</v>
      </c>
      <c r="C199" s="75" t="s">
        <v>210</v>
      </c>
      <c r="D199" s="77">
        <v>4918.85437</v>
      </c>
      <c r="E199" s="77">
        <v>5318.9591499999997</v>
      </c>
      <c r="F199" s="77">
        <v>400.10477999999802</v>
      </c>
      <c r="G199" s="77">
        <v>238.8783</v>
      </c>
      <c r="H199" s="77">
        <v>638.98307999999804</v>
      </c>
      <c r="I199" s="77">
        <v>0</v>
      </c>
      <c r="J199" s="77">
        <v>638.98307999999804</v>
      </c>
      <c r="K199" s="77">
        <v>395.26749999999998</v>
      </c>
      <c r="L199" s="77">
        <v>179.01866999999999</v>
      </c>
      <c r="M199" s="77">
        <v>285.44306</v>
      </c>
      <c r="N199" s="77">
        <v>106.42439</v>
      </c>
      <c r="O199" s="77">
        <v>1117.22569</v>
      </c>
      <c r="P199" s="77">
        <v>1010.8013</v>
      </c>
    </row>
    <row r="200" spans="2:16" x14ac:dyDescent="0.2">
      <c r="B200" s="94">
        <v>4285</v>
      </c>
      <c r="C200" s="75" t="s">
        <v>211</v>
      </c>
      <c r="D200" s="77">
        <v>16028.755349999999</v>
      </c>
      <c r="E200" s="77">
        <v>17837.995470000002</v>
      </c>
      <c r="F200" s="77">
        <v>1809.2401199999999</v>
      </c>
      <c r="G200" s="77">
        <v>-561.59925999999996</v>
      </c>
      <c r="H200" s="77">
        <v>1247.64086</v>
      </c>
      <c r="I200" s="77">
        <v>101.669</v>
      </c>
      <c r="J200" s="77">
        <v>1349.3098600000001</v>
      </c>
      <c r="K200" s="77">
        <v>1413.8668399999999</v>
      </c>
      <c r="L200" s="77">
        <v>905.60945000000004</v>
      </c>
      <c r="M200" s="77">
        <v>86.381349999999998</v>
      </c>
      <c r="N200" s="77">
        <v>-819.22810000000004</v>
      </c>
      <c r="O200" s="77">
        <v>1744.0536999999999</v>
      </c>
      <c r="P200" s="77">
        <v>2563.2818000000002</v>
      </c>
    </row>
    <row r="201" spans="2:16" x14ac:dyDescent="0.2">
      <c r="B201" s="94">
        <v>4286</v>
      </c>
      <c r="C201" s="75" t="s">
        <v>212</v>
      </c>
      <c r="D201" s="77">
        <v>5835.9881800000003</v>
      </c>
      <c r="E201" s="77">
        <v>6243.4678400000003</v>
      </c>
      <c r="F201" s="77">
        <v>407.47966000000002</v>
      </c>
      <c r="G201" s="77">
        <v>684.81546000000003</v>
      </c>
      <c r="H201" s="77">
        <v>1092.29512</v>
      </c>
      <c r="I201" s="77">
        <v>0</v>
      </c>
      <c r="J201" s="77">
        <v>1092.29512</v>
      </c>
      <c r="K201" s="77">
        <v>321.38024999999999</v>
      </c>
      <c r="L201" s="77">
        <v>1396.1117999999999</v>
      </c>
      <c r="M201" s="77">
        <v>263.46550000000002</v>
      </c>
      <c r="N201" s="77">
        <v>-1132.6463000000001</v>
      </c>
      <c r="O201" s="77">
        <v>312.98421999999999</v>
      </c>
      <c r="P201" s="77">
        <v>1445.6305199999999</v>
      </c>
    </row>
    <row r="202" spans="2:16" x14ac:dyDescent="0.2">
      <c r="B202" s="94">
        <v>4287</v>
      </c>
      <c r="C202" s="75" t="s">
        <v>213</v>
      </c>
      <c r="D202" s="77">
        <v>6628.5057699999998</v>
      </c>
      <c r="E202" s="77">
        <v>7353.5374700000002</v>
      </c>
      <c r="F202" s="77">
        <v>725.03169999999898</v>
      </c>
      <c r="G202" s="77">
        <v>199.35604000000001</v>
      </c>
      <c r="H202" s="77">
        <v>924.38773999999898</v>
      </c>
      <c r="I202" s="77">
        <v>0</v>
      </c>
      <c r="J202" s="77">
        <v>924.38773999999898</v>
      </c>
      <c r="K202" s="77">
        <v>447.09285</v>
      </c>
      <c r="L202" s="77">
        <v>1016.9174</v>
      </c>
      <c r="M202" s="77">
        <v>512.70155</v>
      </c>
      <c r="N202" s="77">
        <v>-504.21584999999999</v>
      </c>
      <c r="O202" s="77">
        <v>886.27868999999998</v>
      </c>
      <c r="P202" s="77">
        <v>1390.4945399999999</v>
      </c>
    </row>
    <row r="203" spans="2:16" x14ac:dyDescent="0.2">
      <c r="B203" s="94">
        <v>4288</v>
      </c>
      <c r="C203" s="75" t="s">
        <v>214</v>
      </c>
      <c r="D203" s="77">
        <v>871.21704999999997</v>
      </c>
      <c r="E203" s="77">
        <v>854.93296999999995</v>
      </c>
      <c r="F203" s="77">
        <v>-16.284080000000099</v>
      </c>
      <c r="G203" s="77">
        <v>62.395110000000003</v>
      </c>
      <c r="H203" s="77">
        <v>46.1110299999999</v>
      </c>
      <c r="I203" s="77">
        <v>19.247</v>
      </c>
      <c r="J203" s="77">
        <v>65.3580299999999</v>
      </c>
      <c r="K203" s="77">
        <v>137.3015</v>
      </c>
      <c r="L203" s="77">
        <v>83.986450000000005</v>
      </c>
      <c r="M203" s="77">
        <v>25.95025</v>
      </c>
      <c r="N203" s="77">
        <v>-58.036200000000001</v>
      </c>
      <c r="O203" s="77">
        <v>134.24731</v>
      </c>
      <c r="P203" s="77">
        <v>192.28351000000001</v>
      </c>
    </row>
    <row r="204" spans="2:16" x14ac:dyDescent="0.2">
      <c r="B204" s="94">
        <v>4289</v>
      </c>
      <c r="C204" s="75" t="s">
        <v>8</v>
      </c>
      <c r="D204" s="77">
        <v>86132.564729999998</v>
      </c>
      <c r="E204" s="77">
        <v>84869.92542</v>
      </c>
      <c r="F204" s="77">
        <v>-1262.63930999999</v>
      </c>
      <c r="G204" s="77">
        <v>3349.5770200000002</v>
      </c>
      <c r="H204" s="77">
        <v>2086.9377100000102</v>
      </c>
      <c r="I204" s="77">
        <v>0</v>
      </c>
      <c r="J204" s="77">
        <v>2086.9377100000102</v>
      </c>
      <c r="K204" s="77">
        <v>6141.1241300000002</v>
      </c>
      <c r="L204" s="77">
        <v>12652.406730000001</v>
      </c>
      <c r="M204" s="77">
        <v>1556.9665399999999</v>
      </c>
      <c r="N204" s="77">
        <v>-11095.440189999999</v>
      </c>
      <c r="O204" s="77">
        <v>-3484.28033</v>
      </c>
      <c r="P204" s="77">
        <v>7611.1598599999998</v>
      </c>
    </row>
    <row r="205" spans="2:16" s="99" customFormat="1" x14ac:dyDescent="0.2">
      <c r="B205" s="97">
        <v>4329</v>
      </c>
      <c r="C205" s="97" t="s">
        <v>215</v>
      </c>
      <c r="D205" s="93">
        <v>167488.18547</v>
      </c>
      <c r="E205" s="93">
        <v>193544.70495000001</v>
      </c>
      <c r="F205" s="93">
        <v>26056.519479999999</v>
      </c>
      <c r="G205" s="93">
        <v>4199.0575900000003</v>
      </c>
      <c r="H205" s="93">
        <v>30255.577069999999</v>
      </c>
      <c r="I205" s="93">
        <v>3281.44679</v>
      </c>
      <c r="J205" s="93">
        <v>33537.023860000001</v>
      </c>
      <c r="K205" s="93">
        <v>11691.208629999999</v>
      </c>
      <c r="L205" s="93">
        <v>33518.874360000002</v>
      </c>
      <c r="M205" s="93">
        <v>9403.4156500000008</v>
      </c>
      <c r="N205" s="93">
        <v>-24115.458709999999</v>
      </c>
      <c r="O205" s="93">
        <v>18057.525389999999</v>
      </c>
      <c r="P205" s="93">
        <v>42172.984100000001</v>
      </c>
    </row>
    <row r="206" spans="2:16" x14ac:dyDescent="0.2">
      <c r="B206" s="94">
        <v>4323</v>
      </c>
      <c r="C206" s="75" t="s">
        <v>216</v>
      </c>
      <c r="D206" s="77">
        <v>23793.914379999998</v>
      </c>
      <c r="E206" s="77">
        <v>23022.676749999999</v>
      </c>
      <c r="F206" s="77">
        <v>-771.23762999998405</v>
      </c>
      <c r="G206" s="77">
        <v>1245.3852199999999</v>
      </c>
      <c r="H206" s="77">
        <v>474.14759000001601</v>
      </c>
      <c r="I206" s="77">
        <v>426.28519999999997</v>
      </c>
      <c r="J206" s="77">
        <v>900.43279000001598</v>
      </c>
      <c r="K206" s="77">
        <v>1259.0741499999999</v>
      </c>
      <c r="L206" s="77">
        <v>12053.337740000001</v>
      </c>
      <c r="M206" s="77">
        <v>2333.2305000000001</v>
      </c>
      <c r="N206" s="77">
        <v>-9720.1072399999994</v>
      </c>
      <c r="O206" s="77">
        <v>-7874.9026800000001</v>
      </c>
      <c r="P206" s="77">
        <v>1845.2045599999999</v>
      </c>
    </row>
    <row r="207" spans="2:16" x14ac:dyDescent="0.2">
      <c r="B207" s="94">
        <v>4301</v>
      </c>
      <c r="C207" s="75" t="s">
        <v>217</v>
      </c>
      <c r="D207" s="77">
        <v>1390.56889</v>
      </c>
      <c r="E207" s="77">
        <v>1310.5533800000001</v>
      </c>
      <c r="F207" s="77">
        <v>-80.015509999999793</v>
      </c>
      <c r="G207" s="77">
        <v>17.413</v>
      </c>
      <c r="H207" s="77">
        <v>-62.602509999999803</v>
      </c>
      <c r="I207" s="77">
        <v>61.806489999999997</v>
      </c>
      <c r="J207" s="77">
        <v>-0.79601999999977902</v>
      </c>
      <c r="K207" s="77">
        <v>168.36715000000001</v>
      </c>
      <c r="L207" s="77">
        <v>354.23444999999998</v>
      </c>
      <c r="M207" s="77">
        <v>6.2881</v>
      </c>
      <c r="N207" s="77">
        <v>-347.94635</v>
      </c>
      <c r="O207" s="77">
        <v>-233.56836999999999</v>
      </c>
      <c r="P207" s="77">
        <v>114.37797999999999</v>
      </c>
    </row>
    <row r="208" spans="2:16" x14ac:dyDescent="0.2">
      <c r="B208" s="94">
        <v>4302</v>
      </c>
      <c r="C208" s="75" t="s">
        <v>218</v>
      </c>
      <c r="D208" s="77">
        <v>1108.3479</v>
      </c>
      <c r="E208" s="77">
        <v>919.39544000000001</v>
      </c>
      <c r="F208" s="77">
        <v>-188.95246</v>
      </c>
      <c r="G208" s="77">
        <v>79.394049999999993</v>
      </c>
      <c r="H208" s="77">
        <v>-109.55840999999999</v>
      </c>
      <c r="I208" s="77">
        <v>96.977999999999994</v>
      </c>
      <c r="J208" s="77">
        <v>-12.580410000000001</v>
      </c>
      <c r="K208" s="77">
        <v>170.19114999999999</v>
      </c>
      <c r="L208" s="77">
        <v>151.79464999999999</v>
      </c>
      <c r="M208" s="77">
        <v>26.4331</v>
      </c>
      <c r="N208" s="77">
        <v>-125.36154999999999</v>
      </c>
      <c r="O208" s="77">
        <v>-65.681389999999993</v>
      </c>
      <c r="P208" s="77">
        <v>59.680160000000001</v>
      </c>
    </row>
    <row r="209" spans="2:16" x14ac:dyDescent="0.2">
      <c r="B209" s="94">
        <v>4303</v>
      </c>
      <c r="C209" s="75" t="s">
        <v>219</v>
      </c>
      <c r="D209" s="77">
        <v>15091.957780000001</v>
      </c>
      <c r="E209" s="77">
        <v>16479.98775</v>
      </c>
      <c r="F209" s="77">
        <v>1388.02997</v>
      </c>
      <c r="G209" s="77">
        <v>-6.1480799999999904</v>
      </c>
      <c r="H209" s="77">
        <v>1381.8818900000001</v>
      </c>
      <c r="I209" s="77">
        <v>0</v>
      </c>
      <c r="J209" s="77">
        <v>1381.8818900000001</v>
      </c>
      <c r="K209" s="77">
        <v>1305.357</v>
      </c>
      <c r="L209" s="77">
        <v>3769.5633200000002</v>
      </c>
      <c r="M209" s="77">
        <v>209.04835</v>
      </c>
      <c r="N209" s="77">
        <v>-3560.5149700000002</v>
      </c>
      <c r="O209" s="77">
        <v>-883.01890000000003</v>
      </c>
      <c r="P209" s="77">
        <v>2677.4960700000001</v>
      </c>
    </row>
    <row r="210" spans="2:16" x14ac:dyDescent="0.2">
      <c r="B210" s="94">
        <v>4304</v>
      </c>
      <c r="C210" s="75" t="s">
        <v>220</v>
      </c>
      <c r="D210" s="77">
        <v>20030.499909999999</v>
      </c>
      <c r="E210" s="77">
        <v>21974.2965</v>
      </c>
      <c r="F210" s="77">
        <v>1943.7965899999999</v>
      </c>
      <c r="G210" s="77">
        <v>345.60971999999998</v>
      </c>
      <c r="H210" s="77">
        <v>2289.4063099999998</v>
      </c>
      <c r="I210" s="77">
        <v>781.18254999999999</v>
      </c>
      <c r="J210" s="77">
        <v>3070.5888599999998</v>
      </c>
      <c r="K210" s="77">
        <v>1465.4423999999999</v>
      </c>
      <c r="L210" s="77">
        <v>2728.7860500000002</v>
      </c>
      <c r="M210" s="77">
        <v>613.55039999999997</v>
      </c>
      <c r="N210" s="77">
        <v>-2115.2356500000001</v>
      </c>
      <c r="O210" s="77">
        <v>1491.7700500000001</v>
      </c>
      <c r="P210" s="77">
        <v>3607.0057000000002</v>
      </c>
    </row>
    <row r="211" spans="2:16" x14ac:dyDescent="0.2">
      <c r="B211" s="94">
        <v>4305</v>
      </c>
      <c r="C211" s="75" t="s">
        <v>221</v>
      </c>
      <c r="D211" s="77">
        <v>11921.224679999999</v>
      </c>
      <c r="E211" s="77">
        <v>12810.927589999999</v>
      </c>
      <c r="F211" s="77">
        <v>889.70291000000202</v>
      </c>
      <c r="G211" s="77">
        <v>49.508200000000002</v>
      </c>
      <c r="H211" s="77">
        <v>939.21111000000201</v>
      </c>
      <c r="I211" s="77">
        <v>0</v>
      </c>
      <c r="J211" s="77">
        <v>939.21111000000201</v>
      </c>
      <c r="K211" s="77">
        <v>773.73644999999999</v>
      </c>
      <c r="L211" s="77">
        <v>523.26585</v>
      </c>
      <c r="M211" s="77">
        <v>311.71595000000002</v>
      </c>
      <c r="N211" s="77">
        <v>-211.54990000000001</v>
      </c>
      <c r="O211" s="77">
        <v>1558.7922000000001</v>
      </c>
      <c r="P211" s="77">
        <v>1770.3421000000001</v>
      </c>
    </row>
    <row r="212" spans="2:16" x14ac:dyDescent="0.2">
      <c r="B212" s="94">
        <v>4306</v>
      </c>
      <c r="C212" s="75" t="s">
        <v>222</v>
      </c>
      <c r="D212" s="77">
        <v>2429.30375</v>
      </c>
      <c r="E212" s="77">
        <v>2298.8732300000001</v>
      </c>
      <c r="F212" s="77">
        <v>-130.43052</v>
      </c>
      <c r="G212" s="77">
        <v>99.979950000000002</v>
      </c>
      <c r="H212" s="77">
        <v>-30.450569999999601</v>
      </c>
      <c r="I212" s="77">
        <v>219.86500000000001</v>
      </c>
      <c r="J212" s="77">
        <v>189.41443000000001</v>
      </c>
      <c r="K212" s="77">
        <v>305.49015000000003</v>
      </c>
      <c r="L212" s="77">
        <v>182.4545</v>
      </c>
      <c r="M212" s="77">
        <v>16.82</v>
      </c>
      <c r="N212" s="77">
        <v>-165.6345</v>
      </c>
      <c r="O212" s="77">
        <v>30.097629999999999</v>
      </c>
      <c r="P212" s="77">
        <v>195.73213000000001</v>
      </c>
    </row>
    <row r="213" spans="2:16" x14ac:dyDescent="0.2">
      <c r="B213" s="94">
        <v>4307</v>
      </c>
      <c r="C213" s="75" t="s">
        <v>223</v>
      </c>
      <c r="D213" s="77">
        <v>3513.2072699999999</v>
      </c>
      <c r="E213" s="77">
        <v>3909.95793</v>
      </c>
      <c r="F213" s="77">
        <v>396.75065999999902</v>
      </c>
      <c r="G213" s="77">
        <v>1.9296899999999999</v>
      </c>
      <c r="H213" s="77">
        <v>398.68034999999901</v>
      </c>
      <c r="I213" s="77">
        <v>47.057000000000002</v>
      </c>
      <c r="J213" s="77">
        <v>445.73734999999903</v>
      </c>
      <c r="K213" s="77">
        <v>259.41205000000002</v>
      </c>
      <c r="L213" s="77">
        <v>486.35210000000001</v>
      </c>
      <c r="M213" s="77">
        <v>451.96030000000002</v>
      </c>
      <c r="N213" s="77">
        <v>-34.391800000000003</v>
      </c>
      <c r="O213" s="77">
        <v>597.80749000000003</v>
      </c>
      <c r="P213" s="77">
        <v>632.19929000000002</v>
      </c>
    </row>
    <row r="214" spans="2:16" x14ac:dyDescent="0.2">
      <c r="B214" s="94">
        <v>4308</v>
      </c>
      <c r="C214" s="75" t="s">
        <v>224</v>
      </c>
      <c r="D214" s="77">
        <v>3045.0609300000001</v>
      </c>
      <c r="E214" s="77">
        <v>3025.49856</v>
      </c>
      <c r="F214" s="77">
        <v>-19.5623699999996</v>
      </c>
      <c r="G214" s="77">
        <v>105.86767</v>
      </c>
      <c r="H214" s="77">
        <v>86.305300000000301</v>
      </c>
      <c r="I214" s="77">
        <v>35.654000000000003</v>
      </c>
      <c r="J214" s="77">
        <v>121.9593</v>
      </c>
      <c r="K214" s="77">
        <v>149.22305</v>
      </c>
      <c r="L214" s="77">
        <v>881.06635000000006</v>
      </c>
      <c r="M214" s="77">
        <v>450.16104999999999</v>
      </c>
      <c r="N214" s="77">
        <v>-430.90530000000001</v>
      </c>
      <c r="O214" s="77">
        <v>-1016.25761</v>
      </c>
      <c r="P214" s="77">
        <v>-585.35230999999999</v>
      </c>
    </row>
    <row r="215" spans="2:16" x14ac:dyDescent="0.2">
      <c r="B215" s="94">
        <v>4309</v>
      </c>
      <c r="C215" s="75" t="s">
        <v>225</v>
      </c>
      <c r="D215" s="77">
        <v>18141.416249999998</v>
      </c>
      <c r="E215" s="77">
        <v>18139.98777</v>
      </c>
      <c r="F215" s="77">
        <v>-1.4284799999967199</v>
      </c>
      <c r="G215" s="77">
        <v>143.65136999999999</v>
      </c>
      <c r="H215" s="77">
        <v>142.22289000000299</v>
      </c>
      <c r="I215" s="77">
        <v>545.25400000000002</v>
      </c>
      <c r="J215" s="77">
        <v>687.47689000000298</v>
      </c>
      <c r="K215" s="77">
        <v>1254.9630999999999</v>
      </c>
      <c r="L215" s="77">
        <v>2953.4930599999998</v>
      </c>
      <c r="M215" s="77">
        <v>55.824599999999997</v>
      </c>
      <c r="N215" s="77">
        <v>-2897.6684599999999</v>
      </c>
      <c r="O215" s="77">
        <v>-1375.5999300000001</v>
      </c>
      <c r="P215" s="77">
        <v>1522.06853</v>
      </c>
    </row>
    <row r="216" spans="2:16" x14ac:dyDescent="0.2">
      <c r="B216" s="94">
        <v>4310</v>
      </c>
      <c r="C216" s="75" t="s">
        <v>226</v>
      </c>
      <c r="D216" s="77">
        <v>6531.26793</v>
      </c>
      <c r="E216" s="77">
        <v>6688.3571099999999</v>
      </c>
      <c r="F216" s="77">
        <v>157.08918000000099</v>
      </c>
      <c r="G216" s="77">
        <v>439.08505000000002</v>
      </c>
      <c r="H216" s="77">
        <v>596.17423000000099</v>
      </c>
      <c r="I216" s="77">
        <v>196.84399999999999</v>
      </c>
      <c r="J216" s="77">
        <v>793.01823000000104</v>
      </c>
      <c r="K216" s="77">
        <v>391.14859999999999</v>
      </c>
      <c r="L216" s="77">
        <v>1106.75855</v>
      </c>
      <c r="M216" s="77">
        <v>51.171999999999997</v>
      </c>
      <c r="N216" s="77">
        <v>-1055.58655</v>
      </c>
      <c r="O216" s="77">
        <v>-47.693130000000103</v>
      </c>
      <c r="P216" s="77">
        <v>1007.89342</v>
      </c>
    </row>
    <row r="217" spans="2:16" x14ac:dyDescent="0.2">
      <c r="B217" s="94">
        <v>4311</v>
      </c>
      <c r="C217" s="75" t="s">
        <v>227</v>
      </c>
      <c r="D217" s="77">
        <v>8233.1699200000003</v>
      </c>
      <c r="E217" s="77">
        <v>8886.8148299999993</v>
      </c>
      <c r="F217" s="77">
        <v>653.64490999999998</v>
      </c>
      <c r="G217" s="77">
        <v>75.968050000000005</v>
      </c>
      <c r="H217" s="77">
        <v>729.61296000000004</v>
      </c>
      <c r="I217" s="77">
        <v>509.94499999999999</v>
      </c>
      <c r="J217" s="77">
        <v>1239.5579600000001</v>
      </c>
      <c r="K217" s="77">
        <v>686.38135</v>
      </c>
      <c r="L217" s="77">
        <v>1719.0735999999999</v>
      </c>
      <c r="M217" s="77">
        <v>1109.78035</v>
      </c>
      <c r="N217" s="77">
        <v>-609.29324999999994</v>
      </c>
      <c r="O217" s="77">
        <v>834.53858000000002</v>
      </c>
      <c r="P217" s="77">
        <v>1443.8318300000001</v>
      </c>
    </row>
    <row r="218" spans="2:16" x14ac:dyDescent="0.2">
      <c r="B218" s="94">
        <v>4312</v>
      </c>
      <c r="C218" s="75" t="s">
        <v>267</v>
      </c>
      <c r="D218" s="77">
        <v>12582.987580000001</v>
      </c>
      <c r="E218" s="77">
        <v>13742.7889</v>
      </c>
      <c r="F218" s="77">
        <v>1159.80132</v>
      </c>
      <c r="G218" s="77">
        <v>-24.616399999999999</v>
      </c>
      <c r="H218" s="77">
        <v>1135.1849199999999</v>
      </c>
      <c r="I218" s="77">
        <v>0</v>
      </c>
      <c r="J218" s="77">
        <v>1135.1849199999999</v>
      </c>
      <c r="K218" s="77">
        <v>1115.1808000000001</v>
      </c>
      <c r="L218" s="77">
        <v>408.08535000000001</v>
      </c>
      <c r="M218" s="77">
        <v>749.77179999999998</v>
      </c>
      <c r="N218" s="77">
        <v>341.68644999999998</v>
      </c>
      <c r="O218" s="77">
        <v>3295.1209600000002</v>
      </c>
      <c r="P218" s="77">
        <v>2953.43451</v>
      </c>
    </row>
    <row r="219" spans="2:16" x14ac:dyDescent="0.2">
      <c r="B219" s="94">
        <v>4313</v>
      </c>
      <c r="C219" s="75" t="s">
        <v>228</v>
      </c>
      <c r="D219" s="77">
        <v>12668.520759999999</v>
      </c>
      <c r="E219" s="77">
        <v>33196.258829999999</v>
      </c>
      <c r="F219" s="77">
        <v>20527.738069999999</v>
      </c>
      <c r="G219" s="77">
        <v>420.51168000000001</v>
      </c>
      <c r="H219" s="77">
        <v>20948.249749999999</v>
      </c>
      <c r="I219" s="77">
        <v>-267.577</v>
      </c>
      <c r="J219" s="77">
        <v>20680.672750000002</v>
      </c>
      <c r="K219" s="77">
        <v>633.65268000000003</v>
      </c>
      <c r="L219" s="77">
        <v>561.44374000000005</v>
      </c>
      <c r="M219" s="77">
        <v>198.60266999999999</v>
      </c>
      <c r="N219" s="77">
        <v>-362.84107</v>
      </c>
      <c r="O219" s="77">
        <v>21153.779579999999</v>
      </c>
      <c r="P219" s="77">
        <v>21516.620650000001</v>
      </c>
    </row>
    <row r="220" spans="2:16" x14ac:dyDescent="0.2">
      <c r="B220" s="94">
        <v>4314</v>
      </c>
      <c r="C220" s="75" t="s">
        <v>229</v>
      </c>
      <c r="D220" s="77">
        <v>1279.5931700000001</v>
      </c>
      <c r="E220" s="77">
        <v>1595.32015</v>
      </c>
      <c r="F220" s="77">
        <v>315.72698000000003</v>
      </c>
      <c r="G220" s="77">
        <v>46.909599999999998</v>
      </c>
      <c r="H220" s="77">
        <v>362.63657999999998</v>
      </c>
      <c r="I220" s="77">
        <v>57.915999999999997</v>
      </c>
      <c r="J220" s="77">
        <v>420.55257999999998</v>
      </c>
      <c r="K220" s="77">
        <v>130.62979999999999</v>
      </c>
      <c r="L220" s="77">
        <v>81.070350000000005</v>
      </c>
      <c r="M220" s="77">
        <v>30.1128</v>
      </c>
      <c r="N220" s="77">
        <v>-50.957549999999998</v>
      </c>
      <c r="O220" s="77">
        <v>452.73122000000001</v>
      </c>
      <c r="P220" s="77">
        <v>503.68876999999998</v>
      </c>
    </row>
    <row r="221" spans="2:16" x14ac:dyDescent="0.2">
      <c r="B221" s="94">
        <v>4315</v>
      </c>
      <c r="C221" s="75" t="s">
        <v>268</v>
      </c>
      <c r="D221" s="77">
        <v>4898.7953200000002</v>
      </c>
      <c r="E221" s="77">
        <v>4087.7410100000002</v>
      </c>
      <c r="F221" s="77">
        <v>-811.05430999999896</v>
      </c>
      <c r="G221" s="77">
        <v>888.67515000000003</v>
      </c>
      <c r="H221" s="77">
        <v>77.620840000001493</v>
      </c>
      <c r="I221" s="77">
        <v>240.53399999999999</v>
      </c>
      <c r="J221" s="77">
        <v>318.154840000001</v>
      </c>
      <c r="K221" s="77">
        <v>368.54399999999998</v>
      </c>
      <c r="L221" s="77">
        <v>2283.66455</v>
      </c>
      <c r="M221" s="77">
        <v>252.00970000000001</v>
      </c>
      <c r="N221" s="77">
        <v>-2031.6548499999999</v>
      </c>
      <c r="O221" s="77">
        <v>-1367.63381</v>
      </c>
      <c r="P221" s="77">
        <v>664.02103999999997</v>
      </c>
    </row>
    <row r="222" spans="2:16" x14ac:dyDescent="0.2">
      <c r="B222" s="94">
        <v>4316</v>
      </c>
      <c r="C222" s="75" t="s">
        <v>230</v>
      </c>
      <c r="D222" s="77">
        <v>4833.8977599999998</v>
      </c>
      <c r="E222" s="77">
        <v>3197.2567800000002</v>
      </c>
      <c r="F222" s="77">
        <v>-1636.6409799999999</v>
      </c>
      <c r="G222" s="77">
        <v>38.742849999999997</v>
      </c>
      <c r="H222" s="77">
        <v>-1597.89813</v>
      </c>
      <c r="I222" s="77">
        <v>203.28800000000001</v>
      </c>
      <c r="J222" s="77">
        <v>-1394.61013</v>
      </c>
      <c r="K222" s="77">
        <v>210.99885</v>
      </c>
      <c r="L222" s="77">
        <v>208</v>
      </c>
      <c r="M222" s="77">
        <v>980.70893000000001</v>
      </c>
      <c r="N222" s="77">
        <v>772.70893000000001</v>
      </c>
      <c r="O222" s="77">
        <v>-591.80340999999999</v>
      </c>
      <c r="P222" s="77">
        <v>-1364.51234</v>
      </c>
    </row>
    <row r="223" spans="2:16" x14ac:dyDescent="0.2">
      <c r="B223" s="94">
        <v>4317</v>
      </c>
      <c r="C223" s="75" t="s">
        <v>231</v>
      </c>
      <c r="D223" s="77">
        <v>1527.92427</v>
      </c>
      <c r="E223" s="77">
        <v>1842.98279</v>
      </c>
      <c r="F223" s="77">
        <v>315.05851999999999</v>
      </c>
      <c r="G223" s="77">
        <v>16.90625</v>
      </c>
      <c r="H223" s="77">
        <v>331.96476999999999</v>
      </c>
      <c r="I223" s="77">
        <v>16.367000000000001</v>
      </c>
      <c r="J223" s="77">
        <v>348.33177000000001</v>
      </c>
      <c r="K223" s="77">
        <v>74.549400000000006</v>
      </c>
      <c r="L223" s="77">
        <v>249.94465</v>
      </c>
      <c r="M223" s="77">
        <v>8.4237500000000001</v>
      </c>
      <c r="N223" s="77">
        <v>-241.52090000000001</v>
      </c>
      <c r="O223" s="77">
        <v>149.30959999999999</v>
      </c>
      <c r="P223" s="77">
        <v>390.83049999999997</v>
      </c>
    </row>
    <row r="224" spans="2:16" x14ac:dyDescent="0.2">
      <c r="B224" s="94">
        <v>4318</v>
      </c>
      <c r="C224" s="75" t="s">
        <v>232</v>
      </c>
      <c r="D224" s="77">
        <v>5443.2465099999999</v>
      </c>
      <c r="E224" s="77">
        <v>6958.2770399999999</v>
      </c>
      <c r="F224" s="77">
        <v>1515.03053</v>
      </c>
      <c r="G224" s="77">
        <v>-2.7823099999999998</v>
      </c>
      <c r="H224" s="77">
        <v>1512.2482199999999</v>
      </c>
      <c r="I224" s="77">
        <v>0</v>
      </c>
      <c r="J224" s="77">
        <v>1512.2482199999999</v>
      </c>
      <c r="K224" s="77">
        <v>445.49444999999997</v>
      </c>
      <c r="L224" s="77">
        <v>1262.1632999999999</v>
      </c>
      <c r="M224" s="77">
        <v>386.69709999999998</v>
      </c>
      <c r="N224" s="77">
        <v>-875.46619999999996</v>
      </c>
      <c r="O224" s="77">
        <v>1055.2561000000001</v>
      </c>
      <c r="P224" s="77">
        <v>1930.7222999999999</v>
      </c>
    </row>
    <row r="225" spans="2:16" x14ac:dyDescent="0.2">
      <c r="B225" s="94">
        <v>4319</v>
      </c>
      <c r="C225" s="75" t="s">
        <v>233</v>
      </c>
      <c r="D225" s="77">
        <v>2741.3751999999999</v>
      </c>
      <c r="E225" s="77">
        <v>2902.0351999999998</v>
      </c>
      <c r="F225" s="77">
        <v>160.659999999999</v>
      </c>
      <c r="G225" s="77">
        <v>64.347480000000004</v>
      </c>
      <c r="H225" s="77">
        <v>225.00747999999899</v>
      </c>
      <c r="I225" s="77">
        <v>-3.5974499999999998</v>
      </c>
      <c r="J225" s="77">
        <v>221.41002999999901</v>
      </c>
      <c r="K225" s="77">
        <v>135.49979999999999</v>
      </c>
      <c r="L225" s="77">
        <v>686.23969999999997</v>
      </c>
      <c r="M225" s="77">
        <v>690.51639999999998</v>
      </c>
      <c r="N225" s="77">
        <v>4.2767000000000701</v>
      </c>
      <c r="O225" s="77">
        <v>373.34987999999998</v>
      </c>
      <c r="P225" s="77">
        <v>369.07317999999998</v>
      </c>
    </row>
    <row r="226" spans="2:16" x14ac:dyDescent="0.2">
      <c r="B226" s="94">
        <v>4320</v>
      </c>
      <c r="C226" s="75" t="s">
        <v>234</v>
      </c>
      <c r="D226" s="77">
        <v>4761.1549800000003</v>
      </c>
      <c r="E226" s="77">
        <v>5115.96612</v>
      </c>
      <c r="F226" s="77">
        <v>354.811139999999</v>
      </c>
      <c r="G226" s="77">
        <v>34.774749999999997</v>
      </c>
      <c r="H226" s="77">
        <v>389.58588999999898</v>
      </c>
      <c r="I226" s="77">
        <v>59.143000000000001</v>
      </c>
      <c r="J226" s="77">
        <v>448.72888999999901</v>
      </c>
      <c r="K226" s="77">
        <v>287.66735</v>
      </c>
      <c r="L226" s="77">
        <v>666.83394999999996</v>
      </c>
      <c r="M226" s="77">
        <v>444.55279999999999</v>
      </c>
      <c r="N226" s="77">
        <v>-222.28115</v>
      </c>
      <c r="O226" s="77">
        <v>523.10221999999999</v>
      </c>
      <c r="P226" s="77">
        <v>745.38337000000001</v>
      </c>
    </row>
    <row r="227" spans="2:16" ht="13.5" thickBot="1" x14ac:dyDescent="0.25">
      <c r="B227" s="103">
        <v>4322</v>
      </c>
      <c r="C227" s="104" t="s">
        <v>235</v>
      </c>
      <c r="D227" s="111">
        <v>1520.7503300000001</v>
      </c>
      <c r="E227" s="111">
        <v>1438.7512899999999</v>
      </c>
      <c r="F227" s="111">
        <v>-81.999039999999994</v>
      </c>
      <c r="G227" s="111">
        <v>117.94465</v>
      </c>
      <c r="H227" s="111">
        <v>35.945610000000002</v>
      </c>
      <c r="I227" s="111">
        <v>54.502000000000002</v>
      </c>
      <c r="J227" s="111">
        <v>90.447609999999997</v>
      </c>
      <c r="K227" s="111">
        <v>100.20489999999999</v>
      </c>
      <c r="L227" s="111">
        <v>201.24854999999999</v>
      </c>
      <c r="M227" s="111">
        <v>26.035</v>
      </c>
      <c r="N227" s="111">
        <v>-175.21355</v>
      </c>
      <c r="O227" s="111">
        <v>-1.97089000000004</v>
      </c>
      <c r="P227" s="111">
        <v>173.24266</v>
      </c>
    </row>
    <row r="232" spans="2:16" x14ac:dyDescent="0.2">
      <c r="E232" s="93"/>
    </row>
    <row r="233" spans="2:16" x14ac:dyDescent="0.2">
      <c r="D233" s="77"/>
      <c r="E233" s="77"/>
      <c r="F233" s="77"/>
      <c r="G233" s="77"/>
      <c r="H233" s="77"/>
      <c r="I233" s="77"/>
      <c r="J233" s="77"/>
      <c r="K233" s="77"/>
      <c r="L233" s="77"/>
      <c r="M233" s="77"/>
      <c r="N233" s="77"/>
      <c r="O233" s="77"/>
      <c r="P233" s="77"/>
    </row>
  </sheetData>
  <pageMargins left="0.70866141732283472" right="0.70866141732283472" top="0.74803149606299213" bottom="0.74803149606299213" header="0.31496062992125984" footer="0.31496062992125984"/>
  <pageSetup paperSize="9" scale="60" fitToHeight="0" orientation="landscape" r:id="rId1"/>
  <headerFooter alignWithMargins="0">
    <oddHeader>&amp;L&amp;G</oddHeader>
  </headerFooter>
  <rowBreaks count="3" manualBreakCount="3">
    <brk id="58" max="15" man="1"/>
    <brk id="111" max="15" man="1"/>
    <brk id="171"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P231"/>
  <sheetViews>
    <sheetView showGridLines="0" view="pageBreakPreview" zoomScale="90" zoomScaleNormal="100" zoomScaleSheetLayoutView="90" workbookViewId="0">
      <pane ySplit="4" topLeftCell="A146" activePane="bottomLeft" state="frozen"/>
      <selection activeCell="A2" sqref="A2"/>
      <selection pane="bottomLeft" activeCell="C226" sqref="C226"/>
    </sheetView>
  </sheetViews>
  <sheetFormatPr baseColWidth="10" defaultRowHeight="12.75" x14ac:dyDescent="0.2"/>
  <cols>
    <col min="1" max="1" width="2.7109375" style="75" customWidth="1"/>
    <col min="2" max="2" width="10.7109375" style="94" customWidth="1"/>
    <col min="3" max="3" width="20.7109375" style="75" customWidth="1"/>
    <col min="4" max="4" width="11.7109375" style="78" customWidth="1"/>
    <col min="5" max="5" width="11.7109375" style="75" customWidth="1"/>
    <col min="6" max="6" width="11.7109375" style="81" customWidth="1"/>
    <col min="7" max="7" width="12.5703125" style="81" bestFit="1" customWidth="1"/>
    <col min="8" max="8" width="11.7109375" style="81" customWidth="1"/>
    <col min="9" max="9" width="12.5703125" style="81" bestFit="1" customWidth="1"/>
    <col min="10" max="11" width="11.7109375" style="81" customWidth="1"/>
    <col min="12" max="15" width="11.7109375" style="75" customWidth="1"/>
    <col min="16" max="16" width="11.42578125" style="75" customWidth="1"/>
    <col min="17" max="16384" width="11.42578125" style="75"/>
  </cols>
  <sheetData>
    <row r="1" spans="2:16" ht="15.75" x14ac:dyDescent="0.2">
      <c r="B1" s="12" t="str">
        <f>Inhaltsverzeichnis!B29&amp;" "&amp;Inhaltsverzeichnis!C29&amp;Inhaltsverzeichnis!D29</f>
        <v>Tabelle 12: Kennzahlen, 2019</v>
      </c>
      <c r="D1" s="92"/>
      <c r="G1" s="93"/>
      <c r="K1" s="157"/>
      <c r="L1" s="157"/>
      <c r="P1" s="88"/>
    </row>
    <row r="2" spans="2:16" ht="15" x14ac:dyDescent="0.2">
      <c r="B2" s="101" t="s">
        <v>460</v>
      </c>
      <c r="C2" s="95"/>
      <c r="D2" s="81"/>
      <c r="E2" s="81"/>
      <c r="K2" s="157"/>
      <c r="L2" s="157"/>
    </row>
    <row r="3" spans="2:16" s="96" customFormat="1" x14ac:dyDescent="0.2"/>
    <row r="4" spans="2:16" s="96" customFormat="1" ht="105" customHeight="1" x14ac:dyDescent="0.2">
      <c r="B4" s="37" t="s">
        <v>390</v>
      </c>
      <c r="C4" s="43" t="s">
        <v>30</v>
      </c>
      <c r="D4" s="38" t="s">
        <v>431</v>
      </c>
      <c r="E4" s="38" t="s">
        <v>375</v>
      </c>
      <c r="F4" s="39" t="s">
        <v>343</v>
      </c>
      <c r="G4" s="40" t="s">
        <v>414</v>
      </c>
      <c r="H4" s="39" t="s">
        <v>342</v>
      </c>
      <c r="I4" s="39" t="s">
        <v>413</v>
      </c>
      <c r="J4" s="39" t="s">
        <v>374</v>
      </c>
      <c r="K4" s="39" t="s">
        <v>435</v>
      </c>
      <c r="L4" s="41" t="s">
        <v>447</v>
      </c>
      <c r="M4" s="41" t="s">
        <v>373</v>
      </c>
      <c r="N4" s="41" t="s">
        <v>376</v>
      </c>
      <c r="O4" s="41" t="s">
        <v>341</v>
      </c>
    </row>
    <row r="5" spans="2:16" s="96" customFormat="1" x14ac:dyDescent="0.2">
      <c r="B5" s="97">
        <v>4335</v>
      </c>
      <c r="C5" s="97" t="s">
        <v>9</v>
      </c>
      <c r="D5" s="51">
        <v>685424</v>
      </c>
      <c r="E5" s="98">
        <v>102</v>
      </c>
      <c r="F5" s="52">
        <v>-554825.15954999998</v>
      </c>
      <c r="G5" s="52">
        <v>2026980.2702599999</v>
      </c>
      <c r="H5" s="52">
        <v>-4811.2640900000097</v>
      </c>
      <c r="I5" s="52">
        <v>7608539.1624100003</v>
      </c>
      <c r="J5" s="58">
        <v>-809.462696885431</v>
      </c>
      <c r="K5" s="93">
        <v>121.294654656498</v>
      </c>
      <c r="L5" s="93">
        <v>14.1421124191481</v>
      </c>
      <c r="M5" s="93">
        <v>-0.142677370874503</v>
      </c>
      <c r="N5" s="93">
        <v>-27.3720059188752</v>
      </c>
      <c r="O5" s="93">
        <v>8.0905503438492392</v>
      </c>
      <c r="P5" s="154"/>
    </row>
    <row r="6" spans="2:16" s="99" customFormat="1" x14ac:dyDescent="0.2">
      <c r="B6" s="97">
        <v>4019</v>
      </c>
      <c r="C6" s="97" t="s">
        <v>46</v>
      </c>
      <c r="D6" s="51">
        <v>79185</v>
      </c>
      <c r="E6" s="98">
        <v>103</v>
      </c>
      <c r="F6" s="52">
        <v>-135254.79483999999</v>
      </c>
      <c r="G6" s="53">
        <v>243546.0969</v>
      </c>
      <c r="H6" s="52">
        <v>-10196.98683</v>
      </c>
      <c r="I6" s="52">
        <v>1045605.42664</v>
      </c>
      <c r="J6" s="58">
        <v>-1708.08606225927</v>
      </c>
      <c r="K6" s="93">
        <v>97.671875022267798</v>
      </c>
      <c r="L6" s="93">
        <v>13.2387552001702</v>
      </c>
      <c r="M6" s="93">
        <v>-2.4499116938652699</v>
      </c>
      <c r="N6" s="93">
        <v>-55.5356035516905</v>
      </c>
      <c r="O6" s="93">
        <v>6.1567236341341101</v>
      </c>
      <c r="P6" s="154"/>
    </row>
    <row r="7" spans="2:16" s="99" customFormat="1" x14ac:dyDescent="0.2">
      <c r="B7" s="94">
        <v>4001</v>
      </c>
      <c r="C7" s="75" t="s">
        <v>2</v>
      </c>
      <c r="D7" s="78">
        <v>21743</v>
      </c>
      <c r="E7" s="75">
        <v>97</v>
      </c>
      <c r="F7" s="81">
        <v>-136307.27885999999</v>
      </c>
      <c r="G7" s="81">
        <v>82742.90655</v>
      </c>
      <c r="H7" s="81">
        <v>-10820.770119999999</v>
      </c>
      <c r="I7" s="81">
        <v>498578.75631999999</v>
      </c>
      <c r="J7" s="79">
        <v>-6269.0189421882897</v>
      </c>
      <c r="K7" s="81">
        <v>119.587853536469</v>
      </c>
      <c r="L7" s="81">
        <v>15.2120700115135</v>
      </c>
      <c r="M7" s="81">
        <v>-6.3212835329405204</v>
      </c>
      <c r="N7" s="81">
        <v>-164.735908542966</v>
      </c>
      <c r="O7" s="81">
        <v>3.0759859535242802</v>
      </c>
      <c r="P7" s="154"/>
    </row>
    <row r="8" spans="2:16" x14ac:dyDescent="0.2">
      <c r="B8" s="94">
        <v>4002</v>
      </c>
      <c r="C8" s="75" t="s">
        <v>47</v>
      </c>
      <c r="D8" s="78">
        <v>1592</v>
      </c>
      <c r="E8" s="75">
        <v>92</v>
      </c>
      <c r="F8" s="81">
        <v>7055.09818</v>
      </c>
      <c r="G8" s="81">
        <v>5798.0772500000003</v>
      </c>
      <c r="H8" s="81">
        <v>140.25380000000001</v>
      </c>
      <c r="I8" s="81">
        <v>16234.097900000001</v>
      </c>
      <c r="J8" s="79">
        <v>4431.5943341708598</v>
      </c>
      <c r="K8" s="81">
        <v>157.95347934514601</v>
      </c>
      <c r="L8" s="81">
        <v>21.289765855073099</v>
      </c>
      <c r="M8" s="81">
        <v>1.78622127999406</v>
      </c>
      <c r="N8" s="81">
        <v>121.67996174938899</v>
      </c>
      <c r="O8" s="81">
        <v>12.739165222060301</v>
      </c>
      <c r="P8" s="154"/>
    </row>
    <row r="9" spans="2:16" x14ac:dyDescent="0.2">
      <c r="B9" s="94">
        <v>4003</v>
      </c>
      <c r="C9" s="75" t="s">
        <v>245</v>
      </c>
      <c r="D9" s="78">
        <v>7965</v>
      </c>
      <c r="E9" s="75">
        <v>108</v>
      </c>
      <c r="F9" s="81">
        <v>-3171.3809299999998</v>
      </c>
      <c r="G9" s="81">
        <v>21942.0488</v>
      </c>
      <c r="H9" s="81">
        <v>44.747750000000003</v>
      </c>
      <c r="I9" s="81">
        <v>77521.393540000005</v>
      </c>
      <c r="J9" s="79">
        <v>-398.16458631512899</v>
      </c>
      <c r="K9" s="81">
        <v>125.408663786454</v>
      </c>
      <c r="L9" s="81">
        <v>11.180314908794299</v>
      </c>
      <c r="M9" s="81">
        <v>0.124284840871492</v>
      </c>
      <c r="N9" s="81">
        <v>-14.453440327778299</v>
      </c>
      <c r="O9" s="81">
        <v>6.3861063469896502</v>
      </c>
      <c r="P9" s="154"/>
    </row>
    <row r="10" spans="2:16" x14ac:dyDescent="0.2">
      <c r="B10" s="94">
        <v>4004</v>
      </c>
      <c r="C10" s="75" t="s">
        <v>48</v>
      </c>
      <c r="D10" s="78">
        <v>724</v>
      </c>
      <c r="E10" s="75">
        <v>117</v>
      </c>
      <c r="F10" s="81">
        <v>-186.23213999999999</v>
      </c>
      <c r="G10" s="81">
        <v>3157.9454999999998</v>
      </c>
      <c r="H10" s="81">
        <v>8.1777499999999996</v>
      </c>
      <c r="I10" s="81">
        <v>5446.23261</v>
      </c>
      <c r="J10" s="79">
        <v>-257.226712707182</v>
      </c>
      <c r="K10" s="81">
        <v>545.52853086972505</v>
      </c>
      <c r="L10" s="81">
        <v>25.999525176201502</v>
      </c>
      <c r="M10" s="81">
        <v>0.19304529682216601</v>
      </c>
      <c r="N10" s="81">
        <v>-5.8972563016049397</v>
      </c>
      <c r="O10" s="81">
        <v>5.5405564096238997</v>
      </c>
      <c r="P10" s="154"/>
    </row>
    <row r="11" spans="2:16" x14ac:dyDescent="0.2">
      <c r="B11" s="94">
        <v>4005</v>
      </c>
      <c r="C11" s="75" t="s">
        <v>246</v>
      </c>
      <c r="D11" s="78">
        <v>4247</v>
      </c>
      <c r="E11" s="75">
        <v>95</v>
      </c>
      <c r="F11" s="81">
        <v>1581.2281399999999</v>
      </c>
      <c r="G11" s="81">
        <v>12181.38535</v>
      </c>
      <c r="H11" s="81">
        <v>68.98527</v>
      </c>
      <c r="I11" s="81">
        <v>32474.189989999999</v>
      </c>
      <c r="J11" s="79">
        <v>372.31649164115902</v>
      </c>
      <c r="K11" s="81">
        <v>114.26516201536801</v>
      </c>
      <c r="L11" s="81">
        <v>19.127566340808301</v>
      </c>
      <c r="M11" s="81">
        <v>0.41107163133345498</v>
      </c>
      <c r="N11" s="81">
        <v>12.9806922165877</v>
      </c>
      <c r="O11" s="81">
        <v>9.0694990726984894</v>
      </c>
      <c r="P11" s="154"/>
    </row>
    <row r="12" spans="2:16" x14ac:dyDescent="0.2">
      <c r="B12" s="94">
        <v>4006</v>
      </c>
      <c r="C12" s="75" t="s">
        <v>49</v>
      </c>
      <c r="D12" s="78">
        <v>7987</v>
      </c>
      <c r="E12" s="75">
        <v>111</v>
      </c>
      <c r="F12" s="81">
        <v>-644.37736999999004</v>
      </c>
      <c r="G12" s="81">
        <v>20678.141100000001</v>
      </c>
      <c r="H12" s="81">
        <v>-0.43075000000000702</v>
      </c>
      <c r="I12" s="81">
        <v>68523.797290000002</v>
      </c>
      <c r="J12" s="79">
        <v>-80.678273444345805</v>
      </c>
      <c r="K12" s="81">
        <v>45.051218273853401</v>
      </c>
      <c r="L12" s="81">
        <v>10.3383822902888</v>
      </c>
      <c r="M12" s="81">
        <v>-1.50265170984984E-3</v>
      </c>
      <c r="N12" s="81">
        <v>-3.1162248428606998</v>
      </c>
      <c r="O12" s="81">
        <v>8.0778279076497004</v>
      </c>
      <c r="P12" s="154"/>
    </row>
    <row r="13" spans="2:16" x14ac:dyDescent="0.2">
      <c r="B13" s="94">
        <v>4007</v>
      </c>
      <c r="C13" s="75" t="s">
        <v>50</v>
      </c>
      <c r="D13" s="78">
        <v>1612</v>
      </c>
      <c r="E13" s="75">
        <v>105</v>
      </c>
      <c r="F13" s="81">
        <v>1928.1909499999999</v>
      </c>
      <c r="G13" s="81">
        <v>4843.9943000000003</v>
      </c>
      <c r="H13" s="81">
        <v>15.289949999999999</v>
      </c>
      <c r="I13" s="81">
        <v>18498.420969999999</v>
      </c>
      <c r="J13" s="79">
        <v>1196.1482320099301</v>
      </c>
      <c r="K13" s="81">
        <v>121.15661937623</v>
      </c>
      <c r="L13" s="81">
        <v>9.4839209456422005</v>
      </c>
      <c r="M13" s="81">
        <v>0.199514099502655</v>
      </c>
      <c r="N13" s="81">
        <v>39.805805510547401</v>
      </c>
      <c r="O13" s="81">
        <v>9.9831890618543895</v>
      </c>
      <c r="P13" s="154"/>
    </row>
    <row r="14" spans="2:16" x14ac:dyDescent="0.2">
      <c r="B14" s="94">
        <v>4008</v>
      </c>
      <c r="C14" s="75" t="s">
        <v>51</v>
      </c>
      <c r="D14" s="78">
        <v>6276</v>
      </c>
      <c r="E14" s="75">
        <v>100</v>
      </c>
      <c r="F14" s="81">
        <v>-12900.786700000001</v>
      </c>
      <c r="G14" s="81">
        <v>18703.362850000001</v>
      </c>
      <c r="H14" s="81">
        <v>-10.76596</v>
      </c>
      <c r="I14" s="81">
        <v>74431.929120000001</v>
      </c>
      <c r="J14" s="79">
        <v>-2055.5746813256901</v>
      </c>
      <c r="K14" s="81">
        <v>648.84311546740901</v>
      </c>
      <c r="L14" s="81">
        <v>15.0374141115767</v>
      </c>
      <c r="M14" s="81">
        <v>-4.1750615084321999E-2</v>
      </c>
      <c r="N14" s="81">
        <v>-68.975760153206906</v>
      </c>
      <c r="O14" s="81">
        <v>10.110340917942301</v>
      </c>
      <c r="P14" s="154"/>
    </row>
    <row r="15" spans="2:16" x14ac:dyDescent="0.2">
      <c r="B15" s="94">
        <v>4009</v>
      </c>
      <c r="C15" s="75" t="s">
        <v>52</v>
      </c>
      <c r="D15" s="78">
        <v>3907</v>
      </c>
      <c r="E15" s="75">
        <v>112</v>
      </c>
      <c r="F15" s="81">
        <v>5226.4577499999996</v>
      </c>
      <c r="G15" s="81">
        <v>10749.146650000001</v>
      </c>
      <c r="H15" s="81">
        <v>92.638670000000005</v>
      </c>
      <c r="I15" s="81">
        <v>41691.872139999999</v>
      </c>
      <c r="J15" s="79">
        <v>1337.7163424622499</v>
      </c>
      <c r="K15" s="81">
        <v>29.232089720919198</v>
      </c>
      <c r="L15" s="81">
        <v>14.699376367583101</v>
      </c>
      <c r="M15" s="81">
        <v>0.54009016019356004</v>
      </c>
      <c r="N15" s="81">
        <v>48.6220713157728</v>
      </c>
      <c r="O15" s="81">
        <v>7.4395049102919701</v>
      </c>
      <c r="P15" s="154"/>
    </row>
    <row r="16" spans="2:16" x14ac:dyDescent="0.2">
      <c r="B16" s="94">
        <v>4010</v>
      </c>
      <c r="C16" s="75" t="s">
        <v>53</v>
      </c>
      <c r="D16" s="78">
        <v>8492</v>
      </c>
      <c r="E16" s="75">
        <v>110</v>
      </c>
      <c r="F16" s="81">
        <v>-14670.03096</v>
      </c>
      <c r="G16" s="81">
        <v>21676.940050000001</v>
      </c>
      <c r="H16" s="81">
        <v>64.863969999999995</v>
      </c>
      <c r="I16" s="81">
        <v>49457.347609999997</v>
      </c>
      <c r="J16" s="79">
        <v>-1727.51188883655</v>
      </c>
      <c r="K16" s="81">
        <v>95.232407174136199</v>
      </c>
      <c r="L16" s="81">
        <v>9.1580074886238592</v>
      </c>
      <c r="M16" s="81">
        <v>0.16333013889610101</v>
      </c>
      <c r="N16" s="81">
        <v>-67.675746328412302</v>
      </c>
      <c r="O16" s="81">
        <v>6.2779521630317596</v>
      </c>
      <c r="P16" s="154"/>
    </row>
    <row r="17" spans="2:16" x14ac:dyDescent="0.2">
      <c r="B17" s="94">
        <v>4012</v>
      </c>
      <c r="C17" s="75" t="s">
        <v>54</v>
      </c>
      <c r="D17" s="78">
        <v>10443</v>
      </c>
      <c r="E17" s="75">
        <v>108</v>
      </c>
      <c r="F17" s="81">
        <v>8962.6203399999995</v>
      </c>
      <c r="G17" s="81">
        <v>29133.157200000001</v>
      </c>
      <c r="H17" s="81">
        <v>21.986139999999999</v>
      </c>
      <c r="I17" s="81">
        <v>130275.12579000001</v>
      </c>
      <c r="J17" s="79">
        <v>858.24191707363798</v>
      </c>
      <c r="K17" s="81">
        <v>52.569389660557199</v>
      </c>
      <c r="L17" s="81">
        <v>7.1895308568890197</v>
      </c>
      <c r="M17" s="81">
        <v>4.9370802544887397E-2</v>
      </c>
      <c r="N17" s="81">
        <v>30.764329037430901</v>
      </c>
      <c r="O17" s="81">
        <v>10.0676806293064</v>
      </c>
      <c r="P17" s="154"/>
    </row>
    <row r="18" spans="2:16" s="96" customFormat="1" x14ac:dyDescent="0.2">
      <c r="B18" s="94">
        <v>4013</v>
      </c>
      <c r="C18" s="75" t="s">
        <v>55</v>
      </c>
      <c r="D18" s="78">
        <v>4197</v>
      </c>
      <c r="E18" s="75">
        <v>113</v>
      </c>
      <c r="F18" s="81">
        <v>7871.6967599999998</v>
      </c>
      <c r="G18" s="81">
        <v>11938.9913</v>
      </c>
      <c r="H18" s="81">
        <v>178.0367</v>
      </c>
      <c r="I18" s="81">
        <v>32472.263360000001</v>
      </c>
      <c r="J18" s="79">
        <v>1875.55319513939</v>
      </c>
      <c r="K18" s="81">
        <v>202.23044288453499</v>
      </c>
      <c r="L18" s="81">
        <v>12.7675437469467</v>
      </c>
      <c r="M18" s="81">
        <v>1.06929222276739</v>
      </c>
      <c r="N18" s="81">
        <v>65.932678583994004</v>
      </c>
      <c r="O18" s="81">
        <v>8.1878578663802308</v>
      </c>
      <c r="P18" s="154"/>
    </row>
    <row r="19" spans="2:16" x14ac:dyDescent="0.2">
      <c r="B19" s="97">
        <v>4059</v>
      </c>
      <c r="C19" s="97" t="s">
        <v>56</v>
      </c>
      <c r="D19" s="51">
        <v>145198</v>
      </c>
      <c r="E19" s="98">
        <v>100</v>
      </c>
      <c r="F19" s="52">
        <v>105149.36224</v>
      </c>
      <c r="G19" s="53">
        <v>438599.92362000002</v>
      </c>
      <c r="H19" s="52">
        <v>1684.58627</v>
      </c>
      <c r="I19" s="52">
        <v>1755520.35314</v>
      </c>
      <c r="J19" s="58">
        <v>724.17913635174102</v>
      </c>
      <c r="K19" s="93">
        <v>74.905812985191702</v>
      </c>
      <c r="L19" s="93">
        <v>14.110604883936301</v>
      </c>
      <c r="M19" s="93">
        <v>0.23340142072609699</v>
      </c>
      <c r="N19" s="93">
        <v>23.973866974746802</v>
      </c>
      <c r="O19" s="93">
        <v>8.7682243103840101</v>
      </c>
      <c r="P19" s="154"/>
    </row>
    <row r="20" spans="2:16" x14ac:dyDescent="0.2">
      <c r="B20" s="94">
        <v>4021</v>
      </c>
      <c r="C20" s="75" t="s">
        <v>3</v>
      </c>
      <c r="D20" s="78">
        <v>19578</v>
      </c>
      <c r="E20" s="75">
        <v>92</v>
      </c>
      <c r="F20" s="81">
        <v>5114.5659300000398</v>
      </c>
      <c r="G20" s="81">
        <v>74349.165200000003</v>
      </c>
      <c r="H20" s="81">
        <v>813.14403000000004</v>
      </c>
      <c r="I20" s="81">
        <v>509671.83318000002</v>
      </c>
      <c r="J20" s="79">
        <v>261.24047042599</v>
      </c>
      <c r="K20" s="81">
        <v>61.335630797394401</v>
      </c>
      <c r="L20" s="81">
        <v>17.137665739058701</v>
      </c>
      <c r="M20" s="81">
        <v>0.56741871159868296</v>
      </c>
      <c r="N20" s="81">
        <v>6.8791168216103102</v>
      </c>
      <c r="O20" s="81">
        <v>11.4034506348211</v>
      </c>
      <c r="P20" s="154"/>
    </row>
    <row r="21" spans="2:16" s="99" customFormat="1" x14ac:dyDescent="0.2">
      <c r="B21" s="94">
        <v>4022</v>
      </c>
      <c r="C21" s="75" t="s">
        <v>57</v>
      </c>
      <c r="D21" s="78">
        <v>1554</v>
      </c>
      <c r="E21" s="75">
        <v>89</v>
      </c>
      <c r="F21" s="81">
        <v>-9353.0595300000004</v>
      </c>
      <c r="G21" s="81">
        <v>4761.3462499999996</v>
      </c>
      <c r="H21" s="81">
        <v>-5.7254399999999999</v>
      </c>
      <c r="I21" s="81">
        <v>24687.417409999998</v>
      </c>
      <c r="J21" s="79">
        <v>-6018.6998262548204</v>
      </c>
      <c r="K21" s="81">
        <v>62.700097983741898</v>
      </c>
      <c r="L21" s="81">
        <v>12.2622700774234</v>
      </c>
      <c r="M21" s="81">
        <v>-8.0559569666038E-2</v>
      </c>
      <c r="N21" s="81">
        <v>-196.437289768624</v>
      </c>
      <c r="O21" s="81">
        <v>7.7198743410629902</v>
      </c>
      <c r="P21" s="154"/>
    </row>
    <row r="22" spans="2:16" x14ac:dyDescent="0.2">
      <c r="B22" s="94">
        <v>4023</v>
      </c>
      <c r="C22" s="75" t="s">
        <v>58</v>
      </c>
      <c r="D22" s="100">
        <v>2833</v>
      </c>
      <c r="E22" s="54">
        <v>87</v>
      </c>
      <c r="F22" s="81">
        <v>-9638.8063000000002</v>
      </c>
      <c r="G22" s="81">
        <v>10216.563</v>
      </c>
      <c r="H22" s="81">
        <v>-15.246499999999999</v>
      </c>
      <c r="I22" s="81">
        <v>45174.07013</v>
      </c>
      <c r="J22" s="79">
        <v>-3402.3319096364298</v>
      </c>
      <c r="K22" s="81">
        <v>104.84361985919401</v>
      </c>
      <c r="L22" s="81">
        <v>18.490797665020501</v>
      </c>
      <c r="M22" s="81">
        <v>-0.101078881232305</v>
      </c>
      <c r="N22" s="81">
        <v>-94.344901509441101</v>
      </c>
      <c r="O22" s="81">
        <v>8.4043087096542504</v>
      </c>
      <c r="P22" s="154"/>
    </row>
    <row r="23" spans="2:16" x14ac:dyDescent="0.2">
      <c r="B23" s="94">
        <v>4024</v>
      </c>
      <c r="C23" s="75" t="s">
        <v>247</v>
      </c>
      <c r="D23" s="78">
        <v>2986</v>
      </c>
      <c r="E23" s="75">
        <v>94</v>
      </c>
      <c r="F23" s="81">
        <v>-4070.69875</v>
      </c>
      <c r="G23" s="81">
        <v>7996.3492999999999</v>
      </c>
      <c r="H23" s="81">
        <v>-11.64425</v>
      </c>
      <c r="I23" s="81">
        <v>33145.628819999998</v>
      </c>
      <c r="J23" s="79">
        <v>-1363.26147019424</v>
      </c>
      <c r="K23" s="81">
        <v>89.849561595204307</v>
      </c>
      <c r="L23" s="81">
        <v>9.4069735299236505</v>
      </c>
      <c r="M23" s="81">
        <v>-7.9960750854197293E-2</v>
      </c>
      <c r="N23" s="81">
        <v>-50.906965132201002</v>
      </c>
      <c r="O23" s="81">
        <v>9.06452973881904</v>
      </c>
      <c r="P23" s="154"/>
    </row>
    <row r="24" spans="2:16" x14ac:dyDescent="0.2">
      <c r="B24" s="94">
        <v>4049</v>
      </c>
      <c r="C24" s="75" t="s">
        <v>59</v>
      </c>
      <c r="D24" s="78">
        <v>4842</v>
      </c>
      <c r="E24" s="75">
        <v>110</v>
      </c>
      <c r="F24" s="81">
        <v>-324.037630000001</v>
      </c>
      <c r="G24" s="81">
        <v>14847.05435</v>
      </c>
      <c r="H24" s="81">
        <v>45.432099999999998</v>
      </c>
      <c r="I24" s="81">
        <v>36234.570189999999</v>
      </c>
      <c r="J24" s="79">
        <v>-66.922269723254999</v>
      </c>
      <c r="K24" s="81">
        <v>161.56383241711799</v>
      </c>
      <c r="L24" s="81">
        <v>16.1497550929144</v>
      </c>
      <c r="M24" s="81">
        <v>0.235457652593349</v>
      </c>
      <c r="N24" s="81">
        <v>-2.18250450467302</v>
      </c>
      <c r="O24" s="81">
        <v>7.7793369413286797</v>
      </c>
      <c r="P24" s="154"/>
    </row>
    <row r="25" spans="2:16" x14ac:dyDescent="0.2">
      <c r="B25" s="94">
        <v>4026</v>
      </c>
      <c r="C25" s="75" t="s">
        <v>60</v>
      </c>
      <c r="D25" s="78">
        <v>3510</v>
      </c>
      <c r="E25" s="75">
        <v>97</v>
      </c>
      <c r="F25" s="81">
        <v>-10729.550869999999</v>
      </c>
      <c r="G25" s="81">
        <v>13952.1944</v>
      </c>
      <c r="H25" s="81">
        <v>67.908869999999993</v>
      </c>
      <c r="I25" s="81">
        <v>95936.965299999996</v>
      </c>
      <c r="J25" s="79">
        <v>-3056.8520997150999</v>
      </c>
      <c r="K25" s="81">
        <v>85.236610749723098</v>
      </c>
      <c r="L25" s="81">
        <v>23.8939633057755</v>
      </c>
      <c r="M25" s="81">
        <v>0.31826332402262397</v>
      </c>
      <c r="N25" s="81">
        <v>-76.902246072488794</v>
      </c>
      <c r="O25" s="81">
        <v>11.734558860702601</v>
      </c>
      <c r="P25" s="154"/>
    </row>
    <row r="26" spans="2:16" x14ac:dyDescent="0.2">
      <c r="B26" s="94">
        <v>4027</v>
      </c>
      <c r="C26" s="75" t="s">
        <v>61</v>
      </c>
      <c r="D26" s="78">
        <v>5556</v>
      </c>
      <c r="E26" s="75">
        <v>103</v>
      </c>
      <c r="F26" s="81">
        <v>4558.1909400000004</v>
      </c>
      <c r="G26" s="81">
        <v>13618.2371</v>
      </c>
      <c r="H26" s="81">
        <v>-6.1746100000000004</v>
      </c>
      <c r="I26" s="81">
        <v>37081.925929999998</v>
      </c>
      <c r="J26" s="79">
        <v>820.40873650108006</v>
      </c>
      <c r="K26" s="167" t="s">
        <v>423</v>
      </c>
      <c r="L26" s="81">
        <v>0.87035303757354399</v>
      </c>
      <c r="M26" s="81">
        <v>-3.4440021792411998E-2</v>
      </c>
      <c r="N26" s="81">
        <v>33.471226169208002</v>
      </c>
      <c r="O26" s="81">
        <v>7.3404247327633501</v>
      </c>
      <c r="P26" s="154"/>
    </row>
    <row r="27" spans="2:16" x14ac:dyDescent="0.2">
      <c r="B27" s="94">
        <v>4028</v>
      </c>
      <c r="C27" s="75" t="s">
        <v>62</v>
      </c>
      <c r="D27" s="78">
        <v>1042</v>
      </c>
      <c r="E27" s="75">
        <v>109</v>
      </c>
      <c r="F27" s="81">
        <v>1147.6038100000001</v>
      </c>
      <c r="G27" s="81">
        <v>3076.7075500000001</v>
      </c>
      <c r="H27" s="81">
        <v>22.136030000000002</v>
      </c>
      <c r="I27" s="81">
        <v>7813.7761600000003</v>
      </c>
      <c r="J27" s="79">
        <v>1101.3472264875199</v>
      </c>
      <c r="K27" s="81">
        <v>40.994448839123898</v>
      </c>
      <c r="L27" s="81">
        <v>7.1163020970982398</v>
      </c>
      <c r="M27" s="81">
        <v>0.56798518970874601</v>
      </c>
      <c r="N27" s="81">
        <v>37.29973653167</v>
      </c>
      <c r="O27" s="81">
        <v>7.7100505736037102</v>
      </c>
      <c r="P27" s="154"/>
    </row>
    <row r="28" spans="2:16" x14ac:dyDescent="0.2">
      <c r="B28" s="94">
        <v>4029</v>
      </c>
      <c r="C28" s="75" t="s">
        <v>63</v>
      </c>
      <c r="D28" s="78">
        <v>5460</v>
      </c>
      <c r="E28" s="75">
        <v>108</v>
      </c>
      <c r="F28" s="81">
        <v>-10662.12643</v>
      </c>
      <c r="G28" s="81">
        <v>15855.217199999999</v>
      </c>
      <c r="H28" s="81">
        <v>-125.44225</v>
      </c>
      <c r="I28" s="81">
        <v>68185.637319999994</v>
      </c>
      <c r="J28" s="79">
        <v>-1952.7704084249101</v>
      </c>
      <c r="K28" s="81">
        <v>66.116974929599195</v>
      </c>
      <c r="L28" s="81">
        <v>13.7376100435892</v>
      </c>
      <c r="M28" s="81">
        <v>-0.53724170796152104</v>
      </c>
      <c r="N28" s="81">
        <v>-67.246801450313797</v>
      </c>
      <c r="O28" s="81">
        <v>5.4169810881179803</v>
      </c>
      <c r="P28" s="154"/>
    </row>
    <row r="29" spans="2:16" x14ac:dyDescent="0.2">
      <c r="B29" s="94">
        <v>4030</v>
      </c>
      <c r="C29" s="75" t="s">
        <v>64</v>
      </c>
      <c r="D29" s="78">
        <v>2058</v>
      </c>
      <c r="E29" s="75">
        <v>105</v>
      </c>
      <c r="F29" s="81">
        <v>5949.72408</v>
      </c>
      <c r="G29" s="81">
        <v>5806.1052499999996</v>
      </c>
      <c r="H29" s="81">
        <v>15.142899999999999</v>
      </c>
      <c r="I29" s="81">
        <v>19227.52548</v>
      </c>
      <c r="J29" s="79">
        <v>2891.0223906705501</v>
      </c>
      <c r="K29" s="81">
        <v>275.203915558245</v>
      </c>
      <c r="L29" s="81">
        <v>9.7615433537316996</v>
      </c>
      <c r="M29" s="81">
        <v>0.16546443860322799</v>
      </c>
      <c r="N29" s="81">
        <v>102.473582958215</v>
      </c>
      <c r="O29" s="81">
        <v>10.4395982201001</v>
      </c>
      <c r="P29" s="154"/>
    </row>
    <row r="30" spans="2:16" x14ac:dyDescent="0.2">
      <c r="B30" s="94">
        <v>4031</v>
      </c>
      <c r="C30" s="75" t="s">
        <v>65</v>
      </c>
      <c r="D30" s="78">
        <v>1789</v>
      </c>
      <c r="E30" s="75">
        <v>107</v>
      </c>
      <c r="F30" s="81">
        <v>-2778.4505800000002</v>
      </c>
      <c r="G30" s="81">
        <v>4551.2723999999998</v>
      </c>
      <c r="H30" s="81">
        <v>12.28435</v>
      </c>
      <c r="I30" s="81">
        <v>18172.062519999999</v>
      </c>
      <c r="J30" s="79">
        <v>-1553.07466741196</v>
      </c>
      <c r="K30" s="167" t="s">
        <v>423</v>
      </c>
      <c r="L30" s="81">
        <v>6.28939896958176</v>
      </c>
      <c r="M30" s="81">
        <v>0.123045193466317</v>
      </c>
      <c r="N30" s="81">
        <v>-61.0477760021571</v>
      </c>
      <c r="O30" s="81">
        <v>9.9243072457997794</v>
      </c>
      <c r="P30" s="154"/>
    </row>
    <row r="31" spans="2:16" x14ac:dyDescent="0.2">
      <c r="B31" s="94">
        <v>4032</v>
      </c>
      <c r="C31" s="75" t="s">
        <v>66</v>
      </c>
      <c r="D31" s="78">
        <v>2121</v>
      </c>
      <c r="E31" s="75">
        <v>108</v>
      </c>
      <c r="F31" s="81">
        <v>10164.94708</v>
      </c>
      <c r="G31" s="81">
        <v>6529.1552499999998</v>
      </c>
      <c r="H31" s="81">
        <v>12.254949999999999</v>
      </c>
      <c r="I31" s="81">
        <v>12225.80841</v>
      </c>
      <c r="J31" s="79">
        <v>4792.5257331447401</v>
      </c>
      <c r="K31" s="81">
        <v>231.64097037115801</v>
      </c>
      <c r="L31" s="81">
        <v>8.2496953007360005</v>
      </c>
      <c r="M31" s="81">
        <v>0.13594270588920199</v>
      </c>
      <c r="N31" s="81">
        <v>155.685485959305</v>
      </c>
      <c r="O31" s="81">
        <v>13.4580738560488</v>
      </c>
      <c r="P31" s="154"/>
    </row>
    <row r="32" spans="2:16" x14ac:dyDescent="0.2">
      <c r="B32" s="94">
        <v>4033</v>
      </c>
      <c r="C32" s="75" t="s">
        <v>67</v>
      </c>
      <c r="D32" s="78">
        <v>5773</v>
      </c>
      <c r="E32" s="75">
        <v>110</v>
      </c>
      <c r="F32" s="81">
        <v>-2904.44238000001</v>
      </c>
      <c r="G32" s="81">
        <v>15678.895850000001</v>
      </c>
      <c r="H32" s="81">
        <v>214.68404000000001</v>
      </c>
      <c r="I32" s="81">
        <v>59063.363740000001</v>
      </c>
      <c r="J32" s="79">
        <v>-503.107981985104</v>
      </c>
      <c r="K32" s="81">
        <v>101.609722921005</v>
      </c>
      <c r="L32" s="81">
        <v>16.049072614061298</v>
      </c>
      <c r="M32" s="81">
        <v>0.67997616215927004</v>
      </c>
      <c r="N32" s="81">
        <v>-18.524533919906101</v>
      </c>
      <c r="O32" s="81">
        <v>9.1077606924513308</v>
      </c>
      <c r="P32" s="154"/>
    </row>
    <row r="33" spans="2:16" x14ac:dyDescent="0.2">
      <c r="B33" s="94">
        <v>4034</v>
      </c>
      <c r="C33" s="75" t="s">
        <v>68</v>
      </c>
      <c r="D33" s="78">
        <v>8915</v>
      </c>
      <c r="E33" s="75">
        <v>112</v>
      </c>
      <c r="F33" s="81">
        <v>29465.906350000001</v>
      </c>
      <c r="G33" s="81">
        <v>26379.6659</v>
      </c>
      <c r="H33" s="81">
        <v>366.57697999999999</v>
      </c>
      <c r="I33" s="81">
        <v>42443.861879999997</v>
      </c>
      <c r="J33" s="79">
        <v>3305.20542344364</v>
      </c>
      <c r="K33" s="81">
        <v>437.52904228176101</v>
      </c>
      <c r="L33" s="81">
        <v>18.2233754264902</v>
      </c>
      <c r="M33" s="81">
        <v>0.94212442380580896</v>
      </c>
      <c r="N33" s="81">
        <v>111.69931591135099</v>
      </c>
      <c r="O33" s="81">
        <v>8.1578235431675505</v>
      </c>
      <c r="P33" s="154"/>
    </row>
    <row r="34" spans="2:16" x14ac:dyDescent="0.2">
      <c r="B34" s="94">
        <v>4035</v>
      </c>
      <c r="C34" s="75" t="s">
        <v>69</v>
      </c>
      <c r="D34" s="78">
        <v>4135</v>
      </c>
      <c r="E34" s="75">
        <v>97</v>
      </c>
      <c r="F34" s="81">
        <v>-2938.1592999999998</v>
      </c>
      <c r="G34" s="81">
        <v>12144.987499999999</v>
      </c>
      <c r="H34" s="81">
        <v>62.70814</v>
      </c>
      <c r="I34" s="81">
        <v>61192.485110000001</v>
      </c>
      <c r="J34" s="79">
        <v>-710.55847642079902</v>
      </c>
      <c r="K34" s="81">
        <v>915.05225578023396</v>
      </c>
      <c r="L34" s="81">
        <v>16.958563512190501</v>
      </c>
      <c r="M34" s="81">
        <v>0.31399888859122699</v>
      </c>
      <c r="N34" s="81">
        <v>-24.1923616636082</v>
      </c>
      <c r="O34" s="81">
        <v>10.7301306549373</v>
      </c>
      <c r="P34" s="154"/>
    </row>
    <row r="35" spans="2:16" x14ac:dyDescent="0.2">
      <c r="B35" s="94">
        <v>4037</v>
      </c>
      <c r="C35" s="75" t="s">
        <v>70</v>
      </c>
      <c r="D35" s="78">
        <v>4086</v>
      </c>
      <c r="E35" s="75">
        <v>85</v>
      </c>
      <c r="F35" s="81">
        <v>-6246.5463099999997</v>
      </c>
      <c r="G35" s="81">
        <v>12467.67325</v>
      </c>
      <c r="H35" s="81">
        <v>-1.74838</v>
      </c>
      <c r="I35" s="81">
        <v>49246.897270000001</v>
      </c>
      <c r="J35" s="79">
        <v>-1528.7680641213899</v>
      </c>
      <c r="K35" s="81">
        <v>108.546316064932</v>
      </c>
      <c r="L35" s="81">
        <v>14.8858154428018</v>
      </c>
      <c r="M35" s="81">
        <v>-9.5283435084515603E-3</v>
      </c>
      <c r="N35" s="81">
        <v>-50.101941113992503</v>
      </c>
      <c r="O35" s="81">
        <v>9.94640637852617</v>
      </c>
      <c r="P35" s="154"/>
    </row>
    <row r="36" spans="2:16" x14ac:dyDescent="0.2">
      <c r="B36" s="94">
        <v>4038</v>
      </c>
      <c r="C36" s="75" t="s">
        <v>71</v>
      </c>
      <c r="D36" s="78">
        <v>8637</v>
      </c>
      <c r="E36" s="75">
        <v>105</v>
      </c>
      <c r="F36" s="81">
        <v>11212.432049999999</v>
      </c>
      <c r="G36" s="81">
        <v>25249.957200000001</v>
      </c>
      <c r="H36" s="81">
        <v>36.10698</v>
      </c>
      <c r="I36" s="81">
        <v>57824.827380000002</v>
      </c>
      <c r="J36" s="79">
        <v>1298.1859499826301</v>
      </c>
      <c r="K36" s="81">
        <v>106.358504767201</v>
      </c>
      <c r="L36" s="81">
        <v>7.5061841447387696</v>
      </c>
      <c r="M36" s="81">
        <v>9.8280456985547798E-2</v>
      </c>
      <c r="N36" s="81">
        <v>44.405746755087598</v>
      </c>
      <c r="O36" s="81">
        <v>7.6844878076292904</v>
      </c>
      <c r="P36" s="154"/>
    </row>
    <row r="37" spans="2:16" x14ac:dyDescent="0.2">
      <c r="B37" s="94">
        <v>4039</v>
      </c>
      <c r="C37" s="75" t="s">
        <v>72</v>
      </c>
      <c r="D37" s="78">
        <v>2023</v>
      </c>
      <c r="E37" s="75">
        <v>95</v>
      </c>
      <c r="F37" s="81">
        <v>4990.4302299999999</v>
      </c>
      <c r="G37" s="81">
        <v>7232.1275999999998</v>
      </c>
      <c r="H37" s="81">
        <v>32.648910000000001</v>
      </c>
      <c r="I37" s="81">
        <v>18212.094990000001</v>
      </c>
      <c r="J37" s="79">
        <v>2466.84638161147</v>
      </c>
      <c r="K37" s="81">
        <v>164.24898106075099</v>
      </c>
      <c r="L37" s="81">
        <v>25.038432390609199</v>
      </c>
      <c r="M37" s="81">
        <v>0.34303662525116002</v>
      </c>
      <c r="N37" s="81">
        <v>69.003625295549298</v>
      </c>
      <c r="O37" s="81">
        <v>10.9190643917496</v>
      </c>
      <c r="P37" s="154"/>
    </row>
    <row r="38" spans="2:16" x14ac:dyDescent="0.2">
      <c r="B38" s="94">
        <v>4040</v>
      </c>
      <c r="C38" s="75" t="s">
        <v>73</v>
      </c>
      <c r="D38" s="78">
        <v>12087</v>
      </c>
      <c r="E38" s="75">
        <v>108</v>
      </c>
      <c r="F38" s="81">
        <v>2722.81765000001</v>
      </c>
      <c r="G38" s="81">
        <v>32140.821520000001</v>
      </c>
      <c r="H38" s="81">
        <v>-281.69990000000001</v>
      </c>
      <c r="I38" s="81">
        <v>116654.07227</v>
      </c>
      <c r="J38" s="79">
        <v>225.268275833541</v>
      </c>
      <c r="K38" s="81">
        <v>196.59577756315599</v>
      </c>
      <c r="L38" s="81">
        <v>16.000483932329502</v>
      </c>
      <c r="M38" s="81">
        <v>-0.548682540772643</v>
      </c>
      <c r="N38" s="81">
        <v>8.4715247502485305</v>
      </c>
      <c r="O38" s="81">
        <v>8.6395613729629908</v>
      </c>
      <c r="P38" s="154"/>
    </row>
    <row r="39" spans="2:16" x14ac:dyDescent="0.2">
      <c r="B39" s="94">
        <v>4041</v>
      </c>
      <c r="C39" s="75" t="s">
        <v>248</v>
      </c>
      <c r="D39" s="78">
        <v>2206</v>
      </c>
      <c r="E39" s="75">
        <v>99</v>
      </c>
      <c r="F39" s="81">
        <v>-1370.23002</v>
      </c>
      <c r="G39" s="81">
        <v>6204.3894499999997</v>
      </c>
      <c r="H39" s="81">
        <v>30.304500000000001</v>
      </c>
      <c r="I39" s="81">
        <v>20291.85024</v>
      </c>
      <c r="J39" s="79">
        <v>-621.13781504986503</v>
      </c>
      <c r="K39" s="81">
        <v>32.378501320649796</v>
      </c>
      <c r="L39" s="81">
        <v>12.0993434857137</v>
      </c>
      <c r="M39" s="81">
        <v>0.35445155076264101</v>
      </c>
      <c r="N39" s="81">
        <v>-22.084848655011498</v>
      </c>
      <c r="O39" s="81">
        <v>7.8656734345771699</v>
      </c>
      <c r="P39" s="154"/>
    </row>
    <row r="40" spans="2:16" x14ac:dyDescent="0.2">
      <c r="B40" s="94">
        <v>4042</v>
      </c>
      <c r="C40" s="75" t="s">
        <v>74</v>
      </c>
      <c r="D40" s="78">
        <v>3000</v>
      </c>
      <c r="E40" s="75">
        <v>113</v>
      </c>
      <c r="F40" s="81">
        <v>-7177.5098500000004</v>
      </c>
      <c r="G40" s="81">
        <v>8920.5812999999998</v>
      </c>
      <c r="H40" s="81">
        <v>30.460889999999999</v>
      </c>
      <c r="I40" s="81">
        <v>36133.632859999998</v>
      </c>
      <c r="J40" s="79">
        <v>-2392.5032833333298</v>
      </c>
      <c r="K40" s="81">
        <v>78.097291178994496</v>
      </c>
      <c r="L40" s="81">
        <v>10.792617924419201</v>
      </c>
      <c r="M40" s="81">
        <v>0.22140827620234499</v>
      </c>
      <c r="N40" s="81">
        <v>-80.460113625106402</v>
      </c>
      <c r="O40" s="81">
        <v>6.8802460703005499</v>
      </c>
      <c r="P40" s="154"/>
    </row>
    <row r="41" spans="2:16" x14ac:dyDescent="0.2">
      <c r="B41" s="94">
        <v>4044</v>
      </c>
      <c r="C41" s="75" t="s">
        <v>75</v>
      </c>
      <c r="D41" s="78">
        <v>7186</v>
      </c>
      <c r="E41" s="75">
        <v>105</v>
      </c>
      <c r="F41" s="81">
        <v>1536.3946800000001</v>
      </c>
      <c r="G41" s="81">
        <v>19908.16185</v>
      </c>
      <c r="H41" s="81">
        <v>-10.101839999999999</v>
      </c>
      <c r="I41" s="81">
        <v>57149.958319999998</v>
      </c>
      <c r="J41" s="79">
        <v>213.80387976621299</v>
      </c>
      <c r="K41" s="81">
        <v>59.457416760799497</v>
      </c>
      <c r="L41" s="81">
        <v>8.7765417691489294</v>
      </c>
      <c r="M41" s="81">
        <v>-3.6737979030675397E-2</v>
      </c>
      <c r="N41" s="81">
        <v>7.7174110376242702</v>
      </c>
      <c r="O41" s="81">
        <v>5.16805125860611</v>
      </c>
      <c r="P41" s="154"/>
    </row>
    <row r="42" spans="2:16" x14ac:dyDescent="0.2">
      <c r="B42" s="94">
        <v>4045</v>
      </c>
      <c r="C42" s="75" t="s">
        <v>76</v>
      </c>
      <c r="D42" s="78">
        <v>20960</v>
      </c>
      <c r="E42" s="75">
        <v>95</v>
      </c>
      <c r="F42" s="81">
        <v>112323.82862</v>
      </c>
      <c r="G42" s="81">
        <v>59419.947099999998</v>
      </c>
      <c r="H42" s="81">
        <v>411.08294999999998</v>
      </c>
      <c r="I42" s="81">
        <v>187900.79019999999</v>
      </c>
      <c r="J42" s="79">
        <v>5358.9612891221404</v>
      </c>
      <c r="K42" s="81">
        <v>25.202810569867498</v>
      </c>
      <c r="L42" s="81">
        <v>8.6992833248518497</v>
      </c>
      <c r="M42" s="81">
        <v>0.41312139643992701</v>
      </c>
      <c r="N42" s="81">
        <v>189.03387515806099</v>
      </c>
      <c r="O42" s="81">
        <v>6.7254707396420699</v>
      </c>
      <c r="P42" s="154"/>
    </row>
    <row r="43" spans="2:16" x14ac:dyDescent="0.2">
      <c r="B43" s="94">
        <v>4046</v>
      </c>
      <c r="C43" s="75" t="s">
        <v>77</v>
      </c>
      <c r="D43" s="78">
        <v>1598</v>
      </c>
      <c r="E43" s="75">
        <v>116</v>
      </c>
      <c r="F43" s="81">
        <v>-2677.09845</v>
      </c>
      <c r="G43" s="81">
        <v>4156.4872999999998</v>
      </c>
      <c r="H43" s="81">
        <v>36.777299999999997</v>
      </c>
      <c r="I43" s="81">
        <v>12475.39352</v>
      </c>
      <c r="J43" s="79">
        <v>-1675.28063204005</v>
      </c>
      <c r="K43" s="81">
        <v>131.75200349635301</v>
      </c>
      <c r="L43" s="81">
        <v>11.030256226608699</v>
      </c>
      <c r="M43" s="81">
        <v>0.49802158318316803</v>
      </c>
      <c r="N43" s="81">
        <v>-64.407713936717698</v>
      </c>
      <c r="O43" s="81">
        <v>7.3516178585369802</v>
      </c>
      <c r="P43" s="154"/>
    </row>
    <row r="44" spans="2:16" x14ac:dyDescent="0.2">
      <c r="B44" s="94">
        <v>4047</v>
      </c>
      <c r="C44" s="75" t="s">
        <v>78</v>
      </c>
      <c r="D44" s="78">
        <v>4765</v>
      </c>
      <c r="E44" s="75">
        <v>100</v>
      </c>
      <c r="F44" s="81">
        <v>-23002.336090000001</v>
      </c>
      <c r="G44" s="81">
        <v>11741.9848</v>
      </c>
      <c r="H44" s="81">
        <v>-213.54023000000001</v>
      </c>
      <c r="I44" s="81">
        <v>69559.782130000007</v>
      </c>
      <c r="J44" s="79">
        <v>-4827.3527995802697</v>
      </c>
      <c r="K44" s="81">
        <v>37.3776478780904</v>
      </c>
      <c r="L44" s="81">
        <v>13.8766806760632</v>
      </c>
      <c r="M44" s="81">
        <v>-0.74506287456324005</v>
      </c>
      <c r="N44" s="81">
        <v>-195.89819337868701</v>
      </c>
      <c r="O44" s="81">
        <v>8.62578018416521</v>
      </c>
      <c r="P44" s="154"/>
    </row>
    <row r="45" spans="2:16" s="96" customFormat="1" x14ac:dyDescent="0.2">
      <c r="B45" s="94">
        <v>4048</v>
      </c>
      <c r="C45" s="75" t="s">
        <v>79</v>
      </c>
      <c r="D45" s="78">
        <v>6498</v>
      </c>
      <c r="E45" s="75">
        <v>106</v>
      </c>
      <c r="F45" s="81">
        <v>9835.5733099999998</v>
      </c>
      <c r="G45" s="81">
        <v>21394.875749999999</v>
      </c>
      <c r="H45" s="81">
        <v>146.25575000000001</v>
      </c>
      <c r="I45" s="81">
        <v>59814.122380000001</v>
      </c>
      <c r="J45" s="79">
        <v>1513.6308571868301</v>
      </c>
      <c r="K45" s="81">
        <v>179.33329746675699</v>
      </c>
      <c r="L45" s="81">
        <v>22.5715079654363</v>
      </c>
      <c r="M45" s="81">
        <v>0.406468928368098</v>
      </c>
      <c r="N45" s="81">
        <v>45.971630893906998</v>
      </c>
      <c r="O45" s="81">
        <v>7.4981877096790903</v>
      </c>
      <c r="P45" s="154"/>
    </row>
    <row r="46" spans="2:16" x14ac:dyDescent="0.2">
      <c r="B46" s="97">
        <v>4089</v>
      </c>
      <c r="C46" s="97" t="s">
        <v>80</v>
      </c>
      <c r="D46" s="51">
        <v>78080</v>
      </c>
      <c r="E46" s="98">
        <v>93</v>
      </c>
      <c r="F46" s="52">
        <v>-142462.86671999999</v>
      </c>
      <c r="G46" s="53">
        <v>209453.50829999999</v>
      </c>
      <c r="H46" s="52">
        <v>218.54384999999999</v>
      </c>
      <c r="I46" s="52">
        <v>803473.55284000002</v>
      </c>
      <c r="J46" s="58">
        <v>-1824.5756495901601</v>
      </c>
      <c r="K46" s="93">
        <v>119.007935401205</v>
      </c>
      <c r="L46" s="93">
        <v>10.686641410444301</v>
      </c>
      <c r="M46" s="93">
        <v>6.1008629877251301E-2</v>
      </c>
      <c r="N46" s="93">
        <v>-68.016462400787603</v>
      </c>
      <c r="O46" s="93">
        <v>8.3432896410315305</v>
      </c>
      <c r="P46" s="154"/>
    </row>
    <row r="47" spans="2:16" x14ac:dyDescent="0.2">
      <c r="B47" s="94">
        <v>4061</v>
      </c>
      <c r="C47" s="75" t="s">
        <v>249</v>
      </c>
      <c r="D47" s="78">
        <v>1870</v>
      </c>
      <c r="E47" s="75">
        <v>86</v>
      </c>
      <c r="F47" s="81">
        <v>29.626959999997201</v>
      </c>
      <c r="G47" s="81">
        <v>4991.8292000000001</v>
      </c>
      <c r="H47" s="81">
        <v>48.704239999999999</v>
      </c>
      <c r="I47" s="81">
        <v>16479.180359999998</v>
      </c>
      <c r="J47" s="79">
        <v>15.843294117645501</v>
      </c>
      <c r="K47" s="167" t="s">
        <v>423</v>
      </c>
      <c r="L47" s="81">
        <v>11.2750570011252</v>
      </c>
      <c r="M47" s="81">
        <v>0.69230235457559897</v>
      </c>
      <c r="N47" s="81">
        <v>0.59350908881251696</v>
      </c>
      <c r="O47" s="81">
        <v>13.754293601329399</v>
      </c>
      <c r="P47" s="154"/>
    </row>
    <row r="48" spans="2:16" x14ac:dyDescent="0.2">
      <c r="B48" s="94">
        <v>4062</v>
      </c>
      <c r="C48" s="75" t="s">
        <v>81</v>
      </c>
      <c r="D48" s="78">
        <v>4757</v>
      </c>
      <c r="E48" s="75">
        <v>89</v>
      </c>
      <c r="F48" s="81">
        <v>-27198.504860000001</v>
      </c>
      <c r="G48" s="81">
        <v>13342.547549999999</v>
      </c>
      <c r="H48" s="81">
        <v>-36.948500000000003</v>
      </c>
      <c r="I48" s="81">
        <v>68879.705849999998</v>
      </c>
      <c r="J48" s="79">
        <v>-5717.5751229766702</v>
      </c>
      <c r="K48" s="81">
        <v>33.470535701637402</v>
      </c>
      <c r="L48" s="81">
        <v>8.2626407859873492</v>
      </c>
      <c r="M48" s="81">
        <v>-0.17274385826448499</v>
      </c>
      <c r="N48" s="81">
        <v>-203.84791403647699</v>
      </c>
      <c r="O48" s="81">
        <v>6.6246927181606798</v>
      </c>
      <c r="P48" s="154"/>
    </row>
    <row r="49" spans="2:16" s="99" customFormat="1" x14ac:dyDescent="0.2">
      <c r="B49" s="94">
        <v>4063</v>
      </c>
      <c r="C49" s="75" t="s">
        <v>250</v>
      </c>
      <c r="D49" s="78">
        <v>8218</v>
      </c>
      <c r="E49" s="75">
        <v>94</v>
      </c>
      <c r="F49" s="81">
        <v>-10504.38759</v>
      </c>
      <c r="G49" s="81">
        <v>20978.810300000001</v>
      </c>
      <c r="H49" s="81">
        <v>-24.881450000000001</v>
      </c>
      <c r="I49" s="81">
        <v>64821.12053</v>
      </c>
      <c r="J49" s="79">
        <v>-1278.2170345582899</v>
      </c>
      <c r="K49" s="81">
        <v>187.60437094282099</v>
      </c>
      <c r="L49" s="81">
        <v>8.0585699118000598</v>
      </c>
      <c r="M49" s="81">
        <v>-6.4540222365523398E-2</v>
      </c>
      <c r="N49" s="81">
        <v>-50.071417014529104</v>
      </c>
      <c r="O49" s="81">
        <v>9.1927933667300206</v>
      </c>
      <c r="P49" s="154"/>
    </row>
    <row r="50" spans="2:16" x14ac:dyDescent="0.2">
      <c r="B50" s="94">
        <v>4064</v>
      </c>
      <c r="C50" s="75" t="s">
        <v>82</v>
      </c>
      <c r="D50" s="100">
        <v>975</v>
      </c>
      <c r="E50" s="54">
        <v>96</v>
      </c>
      <c r="F50" s="81">
        <v>-5058.0193300000001</v>
      </c>
      <c r="G50" s="81">
        <v>2383.14</v>
      </c>
      <c r="H50" s="81">
        <v>-3.3552499999999998</v>
      </c>
      <c r="I50" s="81">
        <v>8332.7068099999997</v>
      </c>
      <c r="J50" s="79">
        <v>-5187.7121333333298</v>
      </c>
      <c r="K50" s="81">
        <v>120.956503550086</v>
      </c>
      <c r="L50" s="81">
        <v>10.716061159108801</v>
      </c>
      <c r="M50" s="81">
        <v>-8.8384166295807906E-2</v>
      </c>
      <c r="N50" s="81">
        <v>-212.24180409040201</v>
      </c>
      <c r="O50" s="81">
        <v>5.7038732585095602</v>
      </c>
      <c r="P50" s="154"/>
    </row>
    <row r="51" spans="2:16" x14ac:dyDescent="0.2">
      <c r="B51" s="94">
        <v>4065</v>
      </c>
      <c r="C51" s="75" t="s">
        <v>83</v>
      </c>
      <c r="D51" s="78">
        <v>3885</v>
      </c>
      <c r="E51" s="75">
        <v>97</v>
      </c>
      <c r="F51" s="81">
        <v>-21978.35945</v>
      </c>
      <c r="G51" s="81">
        <v>10510.74865</v>
      </c>
      <c r="H51" s="81">
        <v>-19.805199999999999</v>
      </c>
      <c r="I51" s="81">
        <v>48458.409879999999</v>
      </c>
      <c r="J51" s="79">
        <v>-5657.2353796653797</v>
      </c>
      <c r="K51" s="81">
        <v>127.37194719490201</v>
      </c>
      <c r="L51" s="81">
        <v>15.8488104191897</v>
      </c>
      <c r="M51" s="81">
        <v>-0.110598359102586</v>
      </c>
      <c r="N51" s="81">
        <v>-209.103653620335</v>
      </c>
      <c r="O51" s="81">
        <v>5.61948580606329</v>
      </c>
      <c r="P51" s="154"/>
    </row>
    <row r="52" spans="2:16" x14ac:dyDescent="0.2">
      <c r="B52" s="94">
        <v>4066</v>
      </c>
      <c r="C52" s="75" t="s">
        <v>84</v>
      </c>
      <c r="D52" s="78">
        <v>1038</v>
      </c>
      <c r="E52" s="75">
        <v>103</v>
      </c>
      <c r="F52" s="81">
        <v>-203.51132999999999</v>
      </c>
      <c r="G52" s="81">
        <v>2823.88555</v>
      </c>
      <c r="H52" s="81">
        <v>-0.92617000000000005</v>
      </c>
      <c r="I52" s="81">
        <v>8629.4094399999994</v>
      </c>
      <c r="J52" s="79">
        <v>-196.061011560693</v>
      </c>
      <c r="K52" s="81">
        <v>35.8623837480784</v>
      </c>
      <c r="L52" s="81">
        <v>4.9633761704398998</v>
      </c>
      <c r="M52" s="81">
        <v>-2.0265654310982002E-2</v>
      </c>
      <c r="N52" s="81">
        <v>-7.2067839293274298</v>
      </c>
      <c r="O52" s="81">
        <v>5.8170018439563904</v>
      </c>
      <c r="P52" s="154"/>
    </row>
    <row r="53" spans="2:16" x14ac:dyDescent="0.2">
      <c r="B53" s="94">
        <v>4067</v>
      </c>
      <c r="C53" s="75" t="s">
        <v>251</v>
      </c>
      <c r="D53" s="78">
        <v>1616</v>
      </c>
      <c r="E53" s="75">
        <v>106</v>
      </c>
      <c r="F53" s="81">
        <v>-3949.4225099999999</v>
      </c>
      <c r="G53" s="81">
        <v>4457.4966999999997</v>
      </c>
      <c r="H53" s="81">
        <v>-10.3644</v>
      </c>
      <c r="I53" s="81">
        <v>14834.68158</v>
      </c>
      <c r="J53" s="79">
        <v>-2443.9495730198</v>
      </c>
      <c r="K53" s="81">
        <v>220.643189235694</v>
      </c>
      <c r="L53" s="81">
        <v>11.9883612615959</v>
      </c>
      <c r="M53" s="81">
        <v>-0.180745508675792</v>
      </c>
      <c r="N53" s="81">
        <v>-88.601804461234906</v>
      </c>
      <c r="O53" s="81">
        <v>10.8839553512554</v>
      </c>
      <c r="P53" s="154"/>
    </row>
    <row r="54" spans="2:16" x14ac:dyDescent="0.2">
      <c r="B54" s="94">
        <v>4068</v>
      </c>
      <c r="C54" s="75" t="s">
        <v>85</v>
      </c>
      <c r="D54" s="78">
        <v>2441</v>
      </c>
      <c r="E54" s="75">
        <v>111</v>
      </c>
      <c r="F54" s="81">
        <v>1344.1394600000001</v>
      </c>
      <c r="G54" s="81">
        <v>7130.0476500000004</v>
      </c>
      <c r="H54" s="81">
        <v>7.2230800000000004</v>
      </c>
      <c r="I54" s="81">
        <v>17376.584490000001</v>
      </c>
      <c r="J54" s="79">
        <v>550.65115116755396</v>
      </c>
      <c r="K54" s="81">
        <v>338.81332602847101</v>
      </c>
      <c r="L54" s="81">
        <v>20.1183726607679</v>
      </c>
      <c r="M54" s="81">
        <v>5.55215922906524E-2</v>
      </c>
      <c r="N54" s="81">
        <v>18.851759847635801</v>
      </c>
      <c r="O54" s="81">
        <v>8.6619080031302804</v>
      </c>
      <c r="P54" s="154"/>
    </row>
    <row r="55" spans="2:16" x14ac:dyDescent="0.2">
      <c r="B55" s="94">
        <v>4084</v>
      </c>
      <c r="C55" s="75" t="s">
        <v>86</v>
      </c>
      <c r="D55" s="78">
        <v>630</v>
      </c>
      <c r="E55" s="75">
        <v>95</v>
      </c>
      <c r="F55" s="81">
        <v>-961.02281000000005</v>
      </c>
      <c r="G55" s="81">
        <v>2089.7548499999998</v>
      </c>
      <c r="H55" s="81">
        <v>-2.6721499999999998</v>
      </c>
      <c r="I55" s="81">
        <v>7873.0689499999999</v>
      </c>
      <c r="J55" s="79">
        <v>-1525.4330317460301</v>
      </c>
      <c r="K55" s="81">
        <v>750.68643750660101</v>
      </c>
      <c r="L55" s="81">
        <v>24.7741305563632</v>
      </c>
      <c r="M55" s="81">
        <v>-9.9191877686561097E-2</v>
      </c>
      <c r="N55" s="81">
        <v>-45.987346793333202</v>
      </c>
      <c r="O55" s="81">
        <v>12.4924117554679</v>
      </c>
      <c r="P55" s="154"/>
    </row>
    <row r="56" spans="2:16" x14ac:dyDescent="0.2">
      <c r="B56" s="94">
        <v>4071</v>
      </c>
      <c r="C56" s="75" t="s">
        <v>87</v>
      </c>
      <c r="D56" s="78">
        <v>2181</v>
      </c>
      <c r="E56" s="75">
        <v>92</v>
      </c>
      <c r="F56" s="81">
        <v>2406.4655400000001</v>
      </c>
      <c r="G56" s="81">
        <v>6277.5505000000003</v>
      </c>
      <c r="H56" s="81">
        <v>22.144850000000002</v>
      </c>
      <c r="I56" s="81">
        <v>41267.364379999999</v>
      </c>
      <c r="J56" s="79">
        <v>1103.3771389271001</v>
      </c>
      <c r="K56" s="167" t="s">
        <v>423</v>
      </c>
      <c r="L56" s="81">
        <v>21.398126229912101</v>
      </c>
      <c r="M56" s="81">
        <v>0.239042625264311</v>
      </c>
      <c r="N56" s="81">
        <v>38.334467241641498</v>
      </c>
      <c r="O56" s="81">
        <v>11.8473036964239</v>
      </c>
      <c r="P56" s="154"/>
    </row>
    <row r="57" spans="2:16" x14ac:dyDescent="0.2">
      <c r="B57" s="94">
        <v>4072</v>
      </c>
      <c r="C57" s="75" t="s">
        <v>252</v>
      </c>
      <c r="D57" s="78">
        <v>2818</v>
      </c>
      <c r="E57" s="75">
        <v>94</v>
      </c>
      <c r="F57" s="81">
        <v>-1077.23324000001</v>
      </c>
      <c r="G57" s="81">
        <v>6965.6020500000004</v>
      </c>
      <c r="H57" s="81">
        <v>5.3852799999999998</v>
      </c>
      <c r="I57" s="81">
        <v>29204.623370000001</v>
      </c>
      <c r="J57" s="79">
        <v>-382.26871540099597</v>
      </c>
      <c r="K57" s="81">
        <v>63.311384902546997</v>
      </c>
      <c r="L57" s="81">
        <v>14.9255470356762</v>
      </c>
      <c r="M57" s="81">
        <v>4.1172185629565899E-2</v>
      </c>
      <c r="N57" s="81">
        <v>-15.4650413886335</v>
      </c>
      <c r="O57" s="81">
        <v>6.7955087338798501</v>
      </c>
      <c r="P57" s="154"/>
    </row>
    <row r="58" spans="2:16" x14ac:dyDescent="0.2">
      <c r="B58" s="94">
        <v>4073</v>
      </c>
      <c r="C58" s="75" t="s">
        <v>88</v>
      </c>
      <c r="D58" s="78">
        <v>2039</v>
      </c>
      <c r="E58" s="75">
        <v>79</v>
      </c>
      <c r="F58" s="81">
        <v>-6778.5904399999999</v>
      </c>
      <c r="G58" s="81">
        <v>5808.5208499999999</v>
      </c>
      <c r="H58" s="81">
        <v>7.3924500000000002</v>
      </c>
      <c r="I58" s="81">
        <v>31021.015019999999</v>
      </c>
      <c r="J58" s="79">
        <v>-3324.4680922020598</v>
      </c>
      <c r="K58" s="81">
        <v>510.40847113792199</v>
      </c>
      <c r="L58" s="81">
        <v>15.9734383917204</v>
      </c>
      <c r="M58" s="81">
        <v>8.1612701560130896E-2</v>
      </c>
      <c r="N58" s="81">
        <v>-116.700802408241</v>
      </c>
      <c r="O58" s="81">
        <v>10.0652474695401</v>
      </c>
      <c r="P58" s="154"/>
    </row>
    <row r="59" spans="2:16" x14ac:dyDescent="0.2">
      <c r="B59" s="94">
        <v>4074</v>
      </c>
      <c r="C59" s="75" t="s">
        <v>89</v>
      </c>
      <c r="D59" s="78">
        <v>2459</v>
      </c>
      <c r="E59" s="75">
        <v>57</v>
      </c>
      <c r="F59" s="81">
        <v>-27852.301500000001</v>
      </c>
      <c r="G59" s="81">
        <v>6587.9013000000004</v>
      </c>
      <c r="H59" s="81">
        <v>4.7193500000000004</v>
      </c>
      <c r="I59" s="81">
        <v>67861.493159999998</v>
      </c>
      <c r="J59" s="79">
        <v>-11326.6781211875</v>
      </c>
      <c r="K59" s="81">
        <v>1026.5508673433301</v>
      </c>
      <c r="L59" s="81">
        <v>9.3052543323837202</v>
      </c>
      <c r="M59" s="81">
        <v>3.0789932021374301E-2</v>
      </c>
      <c r="N59" s="81">
        <v>-422.779580805195</v>
      </c>
      <c r="O59" s="81">
        <v>9.3855579015996007</v>
      </c>
      <c r="P59" s="154"/>
    </row>
    <row r="60" spans="2:16" x14ac:dyDescent="0.2">
      <c r="B60" s="94">
        <v>4075</v>
      </c>
      <c r="C60" s="75" t="s">
        <v>253</v>
      </c>
      <c r="D60" s="78">
        <v>4520</v>
      </c>
      <c r="E60" s="75">
        <v>95</v>
      </c>
      <c r="F60" s="81">
        <v>-8146.8112700000001</v>
      </c>
      <c r="G60" s="81">
        <v>11721.6008</v>
      </c>
      <c r="H60" s="81">
        <v>-27.883579999999998</v>
      </c>
      <c r="I60" s="81">
        <v>43791.857239999998</v>
      </c>
      <c r="J60" s="79">
        <v>-1802.39187389381</v>
      </c>
      <c r="K60" s="81">
        <v>470.482623301883</v>
      </c>
      <c r="L60" s="81">
        <v>13.135591419488</v>
      </c>
      <c r="M60" s="81">
        <v>-0.170658761063853</v>
      </c>
      <c r="N60" s="81">
        <v>-69.502548406187003</v>
      </c>
      <c r="O60" s="81">
        <v>8.7452993464877906</v>
      </c>
      <c r="P60" s="154"/>
    </row>
    <row r="61" spans="2:16" x14ac:dyDescent="0.2">
      <c r="B61" s="94">
        <v>4076</v>
      </c>
      <c r="C61" s="75" t="s">
        <v>90</v>
      </c>
      <c r="D61" s="78">
        <v>2932</v>
      </c>
      <c r="E61" s="75">
        <v>97</v>
      </c>
      <c r="F61" s="81">
        <v>-1937.7369200000001</v>
      </c>
      <c r="G61" s="81">
        <v>6694.3913000000002</v>
      </c>
      <c r="H61" s="81">
        <v>-6.9696499999999997</v>
      </c>
      <c r="I61" s="81">
        <v>14879.714459999999</v>
      </c>
      <c r="J61" s="79">
        <v>-660.89253751705303</v>
      </c>
      <c r="K61" s="81">
        <v>83.438048629672195</v>
      </c>
      <c r="L61" s="81">
        <v>5.0721366387840998</v>
      </c>
      <c r="M61" s="81">
        <v>-6.5916823537669603E-2</v>
      </c>
      <c r="N61" s="81">
        <v>-28.945677555478401</v>
      </c>
      <c r="O61" s="81">
        <v>6.4339421887123196</v>
      </c>
      <c r="P61" s="154"/>
    </row>
    <row r="62" spans="2:16" x14ac:dyDescent="0.2">
      <c r="B62" s="94">
        <v>4077</v>
      </c>
      <c r="C62" s="75" t="s">
        <v>91</v>
      </c>
      <c r="D62" s="78">
        <v>1489</v>
      </c>
      <c r="E62" s="75">
        <v>122</v>
      </c>
      <c r="F62" s="81">
        <v>2544.1621399999999</v>
      </c>
      <c r="G62" s="81">
        <v>4063.4735999999998</v>
      </c>
      <c r="H62" s="81">
        <v>-4.3420899999999998</v>
      </c>
      <c r="I62" s="81">
        <v>5210.7107100000003</v>
      </c>
      <c r="J62" s="79">
        <v>1708.6381061114901</v>
      </c>
      <c r="K62" s="167" t="s">
        <v>423</v>
      </c>
      <c r="L62" s="167" t="s">
        <v>423</v>
      </c>
      <c r="M62" s="81">
        <v>-8.2404288520273303E-2</v>
      </c>
      <c r="N62" s="81">
        <v>62.610524650633899</v>
      </c>
      <c r="O62" s="81">
        <v>6.5414034081031698</v>
      </c>
      <c r="P62" s="154"/>
    </row>
    <row r="63" spans="2:16" x14ac:dyDescent="0.2">
      <c r="B63" s="94">
        <v>4078</v>
      </c>
      <c r="C63" s="75" t="s">
        <v>92</v>
      </c>
      <c r="D63" s="78">
        <v>491</v>
      </c>
      <c r="E63" s="75">
        <v>106</v>
      </c>
      <c r="F63" s="81">
        <v>-1840.27214</v>
      </c>
      <c r="G63" s="81">
        <v>1292.4001000000001</v>
      </c>
      <c r="H63" s="81">
        <v>0.32088999999999901</v>
      </c>
      <c r="I63" s="81">
        <v>2182.3115400000002</v>
      </c>
      <c r="J63" s="79">
        <v>-3748.0084317718902</v>
      </c>
      <c r="K63" s="81">
        <v>178.210048080327</v>
      </c>
      <c r="L63" s="81">
        <v>10.9619596438933</v>
      </c>
      <c r="M63" s="81">
        <v>1.9145234517607902E-2</v>
      </c>
      <c r="N63" s="81">
        <v>-142.39182896999199</v>
      </c>
      <c r="O63" s="81">
        <v>6.5576643408131199</v>
      </c>
      <c r="P63" s="154"/>
    </row>
    <row r="64" spans="2:16" x14ac:dyDescent="0.2">
      <c r="B64" s="94">
        <v>4079</v>
      </c>
      <c r="C64" s="75" t="s">
        <v>93</v>
      </c>
      <c r="D64" s="78">
        <v>1470</v>
      </c>
      <c r="E64" s="75">
        <v>75</v>
      </c>
      <c r="F64" s="81">
        <v>-3424.2365199999999</v>
      </c>
      <c r="G64" s="81">
        <v>3627.4376000000002</v>
      </c>
      <c r="H64" s="81">
        <v>-7.71265</v>
      </c>
      <c r="I64" s="81">
        <v>12169.306</v>
      </c>
      <c r="J64" s="79">
        <v>-2329.4125986394502</v>
      </c>
      <c r="K64" s="81">
        <v>112.820064265664</v>
      </c>
      <c r="L64" s="81">
        <v>12.773810025960801</v>
      </c>
      <c r="M64" s="81">
        <v>-0.114446284594443</v>
      </c>
      <c r="N64" s="81">
        <v>-94.398219834298402</v>
      </c>
      <c r="O64" s="81">
        <v>9.658515429325</v>
      </c>
      <c r="P64" s="154"/>
    </row>
    <row r="65" spans="2:16" x14ac:dyDescent="0.2">
      <c r="B65" s="94">
        <v>4080</v>
      </c>
      <c r="C65" s="75" t="s">
        <v>94</v>
      </c>
      <c r="D65" s="78">
        <v>7436</v>
      </c>
      <c r="E65" s="75">
        <v>102</v>
      </c>
      <c r="F65" s="81">
        <v>-668.60030999999105</v>
      </c>
      <c r="G65" s="81">
        <v>19324.993549999999</v>
      </c>
      <c r="H65" s="81">
        <v>-1.20725999999999</v>
      </c>
      <c r="I65" s="81">
        <v>77736.833799999993</v>
      </c>
      <c r="J65" s="79">
        <v>-89.913973910703504</v>
      </c>
      <c r="K65" s="81">
        <v>73.308444737182796</v>
      </c>
      <c r="L65" s="81">
        <v>12.8933179752144</v>
      </c>
      <c r="M65" s="81">
        <v>-2.7201670661603302E-3</v>
      </c>
      <c r="N65" s="81">
        <v>-3.4597698998972799</v>
      </c>
      <c r="O65" s="81">
        <v>8.5847504419073406</v>
      </c>
      <c r="P65" s="154"/>
    </row>
    <row r="66" spans="2:16" x14ac:dyDescent="0.2">
      <c r="B66" s="94">
        <v>4081</v>
      </c>
      <c r="C66" s="75" t="s">
        <v>95</v>
      </c>
      <c r="D66" s="78">
        <v>3773</v>
      </c>
      <c r="E66" s="75">
        <v>80</v>
      </c>
      <c r="F66" s="81">
        <v>-18808.1603</v>
      </c>
      <c r="G66" s="81">
        <v>11074.212</v>
      </c>
      <c r="H66" s="81">
        <v>-26.898530000000001</v>
      </c>
      <c r="I66" s="81">
        <v>58001.227039999998</v>
      </c>
      <c r="J66" s="79">
        <v>-4984.9351444473896</v>
      </c>
      <c r="K66" s="81">
        <v>273.66468508556699</v>
      </c>
      <c r="L66" s="81">
        <v>11.295573108243</v>
      </c>
      <c r="M66" s="81">
        <v>-0.15421718273750401</v>
      </c>
      <c r="N66" s="81">
        <v>-169.83745931538999</v>
      </c>
      <c r="O66" s="81">
        <v>12.133032106139</v>
      </c>
      <c r="P66" s="154"/>
    </row>
    <row r="67" spans="2:16" x14ac:dyDescent="0.2">
      <c r="B67" s="94">
        <v>4082</v>
      </c>
      <c r="C67" s="75" t="s">
        <v>254</v>
      </c>
      <c r="D67" s="78">
        <v>16541</v>
      </c>
      <c r="E67" s="75">
        <v>110</v>
      </c>
      <c r="F67" s="81">
        <v>5952.3607100000199</v>
      </c>
      <c r="G67" s="81">
        <v>46226.773050000003</v>
      </c>
      <c r="H67" s="81">
        <v>314.56966</v>
      </c>
      <c r="I67" s="81">
        <v>124019.31956</v>
      </c>
      <c r="J67" s="79">
        <v>359.85494891481898</v>
      </c>
      <c r="K67" s="81">
        <v>83.960579447887397</v>
      </c>
      <c r="L67" s="81">
        <v>8.3513838208924494</v>
      </c>
      <c r="M67" s="81">
        <v>0.41616877966909799</v>
      </c>
      <c r="N67" s="81">
        <v>12.8764357043954</v>
      </c>
      <c r="O67" s="81">
        <v>7.4268488287227399</v>
      </c>
      <c r="P67" s="154"/>
    </row>
    <row r="68" spans="2:16" s="96" customFormat="1" x14ac:dyDescent="0.2">
      <c r="B68" s="94">
        <v>4083</v>
      </c>
      <c r="C68" s="75" t="s">
        <v>96</v>
      </c>
      <c r="D68" s="78">
        <v>4501</v>
      </c>
      <c r="E68" s="75">
        <v>85</v>
      </c>
      <c r="F68" s="81">
        <v>-14352.451010000001</v>
      </c>
      <c r="G68" s="81">
        <v>11080.391149999999</v>
      </c>
      <c r="H68" s="81">
        <v>-17.949069999999999</v>
      </c>
      <c r="I68" s="81">
        <v>40442.908669999997</v>
      </c>
      <c r="J68" s="79">
        <v>-3188.7249522328402</v>
      </c>
      <c r="K68" s="81">
        <v>126.00623667939</v>
      </c>
      <c r="L68" s="81">
        <v>4.6421867103547196</v>
      </c>
      <c r="M68" s="81">
        <v>-9.5506567607301196E-2</v>
      </c>
      <c r="N68" s="81">
        <v>-129.53018368850601</v>
      </c>
      <c r="O68" s="81">
        <v>6.8694438054469797</v>
      </c>
      <c r="P68" s="154"/>
    </row>
    <row r="69" spans="2:16" x14ac:dyDescent="0.2">
      <c r="B69" s="97">
        <v>4129</v>
      </c>
      <c r="C69" s="97" t="s">
        <v>97</v>
      </c>
      <c r="D69" s="51">
        <v>51416</v>
      </c>
      <c r="E69" s="98">
        <v>104</v>
      </c>
      <c r="F69" s="52">
        <v>-137923.79749999999</v>
      </c>
      <c r="G69" s="53">
        <v>150364.24965000001</v>
      </c>
      <c r="H69" s="52">
        <v>-40.112560000000101</v>
      </c>
      <c r="I69" s="52">
        <v>619023.04784000001</v>
      </c>
      <c r="J69" s="58">
        <v>-2682.5073420725098</v>
      </c>
      <c r="K69" s="93">
        <v>361.11866814166501</v>
      </c>
      <c r="L69" s="93">
        <v>14.4328163840907</v>
      </c>
      <c r="M69" s="93">
        <v>-1.5281758195629E-2</v>
      </c>
      <c r="N69" s="93">
        <v>-91.726456136377195</v>
      </c>
      <c r="O69" s="93">
        <v>7.7943699218832299</v>
      </c>
      <c r="P69" s="154"/>
    </row>
    <row r="70" spans="2:16" x14ac:dyDescent="0.2">
      <c r="B70" s="94">
        <v>4091</v>
      </c>
      <c r="C70" s="75" t="s">
        <v>98</v>
      </c>
      <c r="D70" s="78">
        <v>1606</v>
      </c>
      <c r="E70" s="75">
        <v>93</v>
      </c>
      <c r="F70" s="81">
        <v>-2466.4770800000001</v>
      </c>
      <c r="G70" s="81">
        <v>5321.7466999999997</v>
      </c>
      <c r="H70" s="81">
        <v>30.667649999999998</v>
      </c>
      <c r="I70" s="81">
        <v>15481.28089</v>
      </c>
      <c r="J70" s="79">
        <v>-1535.78896637609</v>
      </c>
      <c r="K70" s="167" t="s">
        <v>423</v>
      </c>
      <c r="L70" s="81">
        <v>16.239902291689699</v>
      </c>
      <c r="M70" s="81">
        <v>0.43091172046269599</v>
      </c>
      <c r="N70" s="81">
        <v>-46.347134109182598</v>
      </c>
      <c r="O70" s="81">
        <v>10.583143603366</v>
      </c>
      <c r="P70" s="154"/>
    </row>
    <row r="71" spans="2:16" x14ac:dyDescent="0.2">
      <c r="B71" s="94">
        <v>4092</v>
      </c>
      <c r="C71" s="75" t="s">
        <v>99</v>
      </c>
      <c r="D71" s="78">
        <v>4587</v>
      </c>
      <c r="E71" s="75">
        <v>117</v>
      </c>
      <c r="F71" s="81">
        <v>-4068.02576</v>
      </c>
      <c r="G71" s="81">
        <v>13399.212799999999</v>
      </c>
      <c r="H71" s="81">
        <v>114.67831</v>
      </c>
      <c r="I71" s="81">
        <v>35478.782270000003</v>
      </c>
      <c r="J71" s="79">
        <v>-886.85976891214295</v>
      </c>
      <c r="K71" s="167" t="s">
        <v>423</v>
      </c>
      <c r="L71" s="81">
        <v>17.596240434756702</v>
      </c>
      <c r="M71" s="81">
        <v>0.58161336477013703</v>
      </c>
      <c r="N71" s="81">
        <v>-30.360184741599198</v>
      </c>
      <c r="O71" s="81">
        <v>7.6362768939722496</v>
      </c>
      <c r="P71" s="154"/>
    </row>
    <row r="72" spans="2:16" x14ac:dyDescent="0.2">
      <c r="B72" s="94">
        <v>4093</v>
      </c>
      <c r="C72" s="75" t="s">
        <v>100</v>
      </c>
      <c r="D72" s="78">
        <v>759</v>
      </c>
      <c r="E72" s="75">
        <v>115</v>
      </c>
      <c r="F72" s="81">
        <v>179.27072999999999</v>
      </c>
      <c r="G72" s="81">
        <v>3204.2782499999998</v>
      </c>
      <c r="H72" s="81">
        <v>1.5450999999999999</v>
      </c>
      <c r="I72" s="81">
        <v>4806.8094499999997</v>
      </c>
      <c r="J72" s="79">
        <v>236.19332015810301</v>
      </c>
      <c r="K72" s="81">
        <v>229.03929605218099</v>
      </c>
      <c r="L72" s="81">
        <v>9.6054622429126901</v>
      </c>
      <c r="M72" s="81">
        <v>3.9604390814826397E-2</v>
      </c>
      <c r="N72" s="81">
        <v>5.5947304201812198</v>
      </c>
      <c r="O72" s="81">
        <v>4.9512396410141797</v>
      </c>
      <c r="P72" s="154"/>
    </row>
    <row r="73" spans="2:16" x14ac:dyDescent="0.2">
      <c r="B73" s="94">
        <v>4124</v>
      </c>
      <c r="C73" s="75" t="s">
        <v>238</v>
      </c>
      <c r="D73" s="78">
        <v>1645</v>
      </c>
      <c r="E73" s="75">
        <v>96</v>
      </c>
      <c r="F73" s="81">
        <v>-7030.57798</v>
      </c>
      <c r="G73" s="81">
        <v>5122.5643</v>
      </c>
      <c r="H73" s="81">
        <v>-12.31235</v>
      </c>
      <c r="I73" s="81">
        <v>14336.19299</v>
      </c>
      <c r="J73" s="79">
        <v>-4273.9075866261401</v>
      </c>
      <c r="K73" s="81">
        <v>650.80428922911699</v>
      </c>
      <c r="L73" s="81">
        <v>14.9724451829365</v>
      </c>
      <c r="M73" s="81">
        <v>-0.17996763738302601</v>
      </c>
      <c r="N73" s="81">
        <v>-137.24723728699701</v>
      </c>
      <c r="O73" s="81">
        <v>9.0763195854206096</v>
      </c>
      <c r="P73" s="154"/>
    </row>
    <row r="74" spans="2:16" s="99" customFormat="1" x14ac:dyDescent="0.2">
      <c r="B74" s="94">
        <v>4094</v>
      </c>
      <c r="C74" s="75" t="s">
        <v>101</v>
      </c>
      <c r="D74" s="78">
        <v>803</v>
      </c>
      <c r="E74" s="75">
        <v>118</v>
      </c>
      <c r="F74" s="81">
        <v>-2717.9772499999999</v>
      </c>
      <c r="G74" s="81">
        <v>2397.3742999999999</v>
      </c>
      <c r="H74" s="81">
        <v>3.5557500000000002</v>
      </c>
      <c r="I74" s="81">
        <v>6170.4504200000001</v>
      </c>
      <c r="J74" s="79">
        <v>-3384.77864259029</v>
      </c>
      <c r="K74" s="81">
        <v>176.276664128357</v>
      </c>
      <c r="L74" s="81">
        <v>25.1621998721082</v>
      </c>
      <c r="M74" s="81">
        <v>7.9055270936570401E-2</v>
      </c>
      <c r="N74" s="81">
        <v>-113.373086964351</v>
      </c>
      <c r="O74" s="81">
        <v>5.1662172116332297</v>
      </c>
      <c r="P74" s="154"/>
    </row>
    <row r="75" spans="2:16" x14ac:dyDescent="0.2">
      <c r="B75" s="94">
        <v>4095</v>
      </c>
      <c r="C75" s="75" t="s">
        <v>4</v>
      </c>
      <c r="D75" s="78">
        <v>11204</v>
      </c>
      <c r="E75" s="75">
        <v>97</v>
      </c>
      <c r="F75" s="81">
        <v>-101398.74765999999</v>
      </c>
      <c r="G75" s="81">
        <v>31540.5939</v>
      </c>
      <c r="H75" s="81">
        <v>-512.21164999999996</v>
      </c>
      <c r="I75" s="81">
        <v>232530.16060999999</v>
      </c>
      <c r="J75" s="79">
        <v>-9050.2273884327005</v>
      </c>
      <c r="K75" s="81">
        <v>1097.6962436465301</v>
      </c>
      <c r="L75" s="81">
        <v>17.039826863739901</v>
      </c>
      <c r="M75" s="81">
        <v>-0.71668256426787302</v>
      </c>
      <c r="N75" s="81">
        <v>-321.48648811587498</v>
      </c>
      <c r="O75" s="81">
        <v>5.9011793788985196</v>
      </c>
      <c r="P75" s="154"/>
    </row>
    <row r="76" spans="2:16" x14ac:dyDescent="0.2">
      <c r="B76" s="94">
        <v>4096</v>
      </c>
      <c r="C76" s="75" t="s">
        <v>102</v>
      </c>
      <c r="D76" s="78">
        <v>620</v>
      </c>
      <c r="E76" s="75">
        <v>119</v>
      </c>
      <c r="F76" s="81">
        <v>-5.5540800000000701</v>
      </c>
      <c r="G76" s="81">
        <v>2081.7910000000002</v>
      </c>
      <c r="H76" s="81">
        <v>17.944089999999999</v>
      </c>
      <c r="I76" s="81">
        <v>5218.2826999999997</v>
      </c>
      <c r="J76" s="79">
        <v>-8.9581935483872197</v>
      </c>
      <c r="K76" s="167" t="s">
        <v>423</v>
      </c>
      <c r="L76" s="81">
        <v>13.310966511741</v>
      </c>
      <c r="M76" s="81">
        <v>0.60834606336741404</v>
      </c>
      <c r="N76" s="81">
        <v>-0.26679335245469299</v>
      </c>
      <c r="O76" s="81">
        <v>7.5125561434931498</v>
      </c>
      <c r="P76" s="154"/>
    </row>
    <row r="77" spans="2:16" x14ac:dyDescent="0.2">
      <c r="B77" s="94">
        <v>4097</v>
      </c>
      <c r="C77" s="75" t="s">
        <v>103</v>
      </c>
      <c r="D77" s="78">
        <v>295</v>
      </c>
      <c r="E77" s="75">
        <v>114</v>
      </c>
      <c r="F77" s="81">
        <v>-1857.3579199999999</v>
      </c>
      <c r="G77" s="81">
        <v>1076.91985</v>
      </c>
      <c r="H77" s="81">
        <v>-0.53076999999999996</v>
      </c>
      <c r="I77" s="81">
        <v>5604.22991</v>
      </c>
      <c r="J77" s="79">
        <v>-6296.1285423728796</v>
      </c>
      <c r="K77" s="81">
        <v>1842.5373794356301</v>
      </c>
      <c r="L77" s="81">
        <v>10.3108519000042</v>
      </c>
      <c r="M77" s="81">
        <v>-3.5499319766364598E-2</v>
      </c>
      <c r="N77" s="81">
        <v>-172.46946650672299</v>
      </c>
      <c r="O77" s="81">
        <v>8.5682517779205298</v>
      </c>
      <c r="P77" s="154"/>
    </row>
    <row r="78" spans="2:16" x14ac:dyDescent="0.2">
      <c r="B78" s="94">
        <v>4099</v>
      </c>
      <c r="C78" s="75" t="s">
        <v>104</v>
      </c>
      <c r="D78" s="78">
        <v>423</v>
      </c>
      <c r="E78" s="75">
        <v>82</v>
      </c>
      <c r="F78" s="81">
        <v>-2933.9244600000002</v>
      </c>
      <c r="G78" s="81">
        <v>1421.48785</v>
      </c>
      <c r="H78" s="81">
        <v>-3.75915</v>
      </c>
      <c r="I78" s="81">
        <v>6985.7826800000003</v>
      </c>
      <c r="J78" s="79">
        <v>-6935.9916312056703</v>
      </c>
      <c r="K78" s="167" t="s">
        <v>423</v>
      </c>
      <c r="L78" s="81">
        <v>9.0765663802053194</v>
      </c>
      <c r="M78" s="81">
        <v>-0.17494584504281199</v>
      </c>
      <c r="N78" s="81">
        <v>-206.39813840125299</v>
      </c>
      <c r="O78" s="81">
        <v>6.7817733677857204</v>
      </c>
      <c r="P78" s="154"/>
    </row>
    <row r="79" spans="2:16" x14ac:dyDescent="0.2">
      <c r="B79" s="94">
        <v>4100</v>
      </c>
      <c r="C79" s="75" t="s">
        <v>255</v>
      </c>
      <c r="D79" s="78">
        <v>3646</v>
      </c>
      <c r="E79" s="75">
        <v>99</v>
      </c>
      <c r="F79" s="81">
        <v>10702.160669999999</v>
      </c>
      <c r="G79" s="81">
        <v>9076.1101999999992</v>
      </c>
      <c r="H79" s="81">
        <v>58.537939999999999</v>
      </c>
      <c r="I79" s="81">
        <v>27200.027460000001</v>
      </c>
      <c r="J79" s="79">
        <v>2935.3155979155199</v>
      </c>
      <c r="K79" s="167" t="s">
        <v>423</v>
      </c>
      <c r="L79" s="167" t="s">
        <v>423</v>
      </c>
      <c r="M79" s="81">
        <v>0.428790828336295</v>
      </c>
      <c r="N79" s="81">
        <v>117.91571977607801</v>
      </c>
      <c r="O79" s="81">
        <v>11.3665535294165</v>
      </c>
      <c r="P79" s="154"/>
    </row>
    <row r="80" spans="2:16" x14ac:dyDescent="0.2">
      <c r="B80" s="94">
        <v>4104</v>
      </c>
      <c r="C80" s="75" t="s">
        <v>105</v>
      </c>
      <c r="D80" s="78">
        <v>3141</v>
      </c>
      <c r="E80" s="75">
        <v>92</v>
      </c>
      <c r="F80" s="81">
        <v>1563.5686499999999</v>
      </c>
      <c r="G80" s="81">
        <v>9797.6514000000006</v>
      </c>
      <c r="H80" s="81">
        <v>81.666319999999999</v>
      </c>
      <c r="I80" s="81">
        <v>32815.046410000003</v>
      </c>
      <c r="J80" s="79">
        <v>497.793266475645</v>
      </c>
      <c r="K80" s="81">
        <v>247.054930204458</v>
      </c>
      <c r="L80" s="81">
        <v>8.7182668516700694</v>
      </c>
      <c r="M80" s="81">
        <v>0.55134482833714904</v>
      </c>
      <c r="N80" s="81">
        <v>15.958606671798901</v>
      </c>
      <c r="O80" s="81">
        <v>10.223281986193699</v>
      </c>
      <c r="P80" s="154"/>
    </row>
    <row r="81" spans="2:16" x14ac:dyDescent="0.2">
      <c r="B81" s="94">
        <v>4105</v>
      </c>
      <c r="C81" s="75" t="s">
        <v>106</v>
      </c>
      <c r="D81" s="78">
        <v>334</v>
      </c>
      <c r="E81" s="75">
        <v>117</v>
      </c>
      <c r="F81" s="81">
        <v>-912.98225000000002</v>
      </c>
      <c r="G81" s="81">
        <v>1407.3696</v>
      </c>
      <c r="H81" s="81">
        <v>4.9855900000000002</v>
      </c>
      <c r="I81" s="81">
        <v>5188.5581899999997</v>
      </c>
      <c r="J81" s="79">
        <v>-2733.4797904191601</v>
      </c>
      <c r="K81" s="81">
        <v>320.88143328279602</v>
      </c>
      <c r="L81" s="81">
        <v>20.6504142653842</v>
      </c>
      <c r="M81" s="81">
        <v>0.25184965977773599</v>
      </c>
      <c r="N81" s="81">
        <v>-64.871534101631894</v>
      </c>
      <c r="O81" s="81">
        <v>10.3701103763556</v>
      </c>
      <c r="P81" s="154"/>
    </row>
    <row r="82" spans="2:16" x14ac:dyDescent="0.2">
      <c r="B82" s="94">
        <v>4106</v>
      </c>
      <c r="C82" s="75" t="s">
        <v>107</v>
      </c>
      <c r="D82" s="78">
        <v>395</v>
      </c>
      <c r="E82" s="75">
        <v>115</v>
      </c>
      <c r="F82" s="81">
        <v>-1194.87707</v>
      </c>
      <c r="G82" s="81">
        <v>1130.41635</v>
      </c>
      <c r="H82" s="81">
        <v>-2.3094399999999999</v>
      </c>
      <c r="I82" s="81">
        <v>3800.1080099999999</v>
      </c>
      <c r="J82" s="79">
        <v>-3025.0052405063302</v>
      </c>
      <c r="K82" s="81">
        <v>43.135360373400601</v>
      </c>
      <c r="L82" s="81">
        <v>8.1068203494052096</v>
      </c>
      <c r="M82" s="81">
        <v>-0.15464556809274799</v>
      </c>
      <c r="N82" s="81">
        <v>-105.70238744335199</v>
      </c>
      <c r="O82" s="81">
        <v>3.7010441569063999</v>
      </c>
      <c r="P82" s="154"/>
    </row>
    <row r="83" spans="2:16" x14ac:dyDescent="0.2">
      <c r="B83" s="94">
        <v>4107</v>
      </c>
      <c r="C83" s="75" t="s">
        <v>108</v>
      </c>
      <c r="D83" s="78">
        <v>1083</v>
      </c>
      <c r="E83" s="75">
        <v>109</v>
      </c>
      <c r="F83" s="81">
        <v>3332.0409800000002</v>
      </c>
      <c r="G83" s="81">
        <v>2809.97885</v>
      </c>
      <c r="H83" s="81">
        <v>11.7562</v>
      </c>
      <c r="I83" s="81">
        <v>7162.5708199999999</v>
      </c>
      <c r="J83" s="79">
        <v>3076.67680517082</v>
      </c>
      <c r="K83" s="81">
        <v>22.4402292701301</v>
      </c>
      <c r="L83" s="81">
        <v>2.0973041610496801</v>
      </c>
      <c r="M83" s="81">
        <v>0.28149593166521403</v>
      </c>
      <c r="N83" s="81">
        <v>118.578863324897</v>
      </c>
      <c r="O83" s="81">
        <v>13.360906934387801</v>
      </c>
      <c r="P83" s="154"/>
    </row>
    <row r="84" spans="2:16" x14ac:dyDescent="0.2">
      <c r="B84" s="94">
        <v>4110</v>
      </c>
      <c r="C84" s="75" t="s">
        <v>109</v>
      </c>
      <c r="D84" s="78">
        <v>1227</v>
      </c>
      <c r="E84" s="75">
        <v>95</v>
      </c>
      <c r="F84" s="81">
        <v>-2583.6681100000001</v>
      </c>
      <c r="G84" s="81">
        <v>3163.6071999999999</v>
      </c>
      <c r="H84" s="81">
        <v>0.20785000000000001</v>
      </c>
      <c r="I84" s="81">
        <v>9437.6952199999996</v>
      </c>
      <c r="J84" s="79">
        <v>-2105.6789812550901</v>
      </c>
      <c r="K84" s="167" t="s">
        <v>423</v>
      </c>
      <c r="L84" s="81">
        <v>10.6846127257717</v>
      </c>
      <c r="M84" s="81">
        <v>4.3102005797927903E-3</v>
      </c>
      <c r="N84" s="81">
        <v>-81.668422995117695</v>
      </c>
      <c r="O84" s="81">
        <v>7.1604718345987504</v>
      </c>
      <c r="P84" s="154"/>
    </row>
    <row r="85" spans="2:16" x14ac:dyDescent="0.2">
      <c r="B85" s="94">
        <v>4111</v>
      </c>
      <c r="C85" s="75" t="s">
        <v>110</v>
      </c>
      <c r="D85" s="78">
        <v>1458</v>
      </c>
      <c r="E85" s="75">
        <v>112</v>
      </c>
      <c r="F85" s="81">
        <v>1900.3894600000001</v>
      </c>
      <c r="G85" s="81">
        <v>3875.28685</v>
      </c>
      <c r="H85" s="81">
        <v>7.55558</v>
      </c>
      <c r="I85" s="81">
        <v>10558.856879999999</v>
      </c>
      <c r="J85" s="79">
        <v>1303.42212620027</v>
      </c>
      <c r="K85" s="167" t="s">
        <v>423</v>
      </c>
      <c r="L85" s="81">
        <v>0.27195082811624099</v>
      </c>
      <c r="M85" s="81">
        <v>0.14133478041556199</v>
      </c>
      <c r="N85" s="81">
        <v>49.038678517436701</v>
      </c>
      <c r="O85" s="81">
        <v>9.3167325396121203</v>
      </c>
      <c r="P85" s="154"/>
    </row>
    <row r="86" spans="2:16" x14ac:dyDescent="0.2">
      <c r="B86" s="94">
        <v>4112</v>
      </c>
      <c r="C86" s="75" t="s">
        <v>111</v>
      </c>
      <c r="D86" s="78">
        <v>840</v>
      </c>
      <c r="E86" s="75">
        <v>115</v>
      </c>
      <c r="F86" s="81">
        <v>-147.27349000000001</v>
      </c>
      <c r="G86" s="81">
        <v>2307.0915500000001</v>
      </c>
      <c r="H86" s="81">
        <v>-1.93449</v>
      </c>
      <c r="I86" s="81">
        <v>9347.5338699999993</v>
      </c>
      <c r="J86" s="79">
        <v>-175.32558333333299</v>
      </c>
      <c r="K86" s="81">
        <v>92.186340684912494</v>
      </c>
      <c r="L86" s="81">
        <v>11.3879259184404</v>
      </c>
      <c r="M86" s="81">
        <v>-6.2654882366218703E-2</v>
      </c>
      <c r="N86" s="81">
        <v>-6.3835130426445303</v>
      </c>
      <c r="O86" s="81">
        <v>14.450386409345001</v>
      </c>
      <c r="P86" s="154"/>
    </row>
    <row r="87" spans="2:16" x14ac:dyDescent="0.2">
      <c r="B87" s="94">
        <v>4125</v>
      </c>
      <c r="C87" s="75" t="s">
        <v>258</v>
      </c>
      <c r="D87" s="78">
        <v>2262</v>
      </c>
      <c r="E87" s="75">
        <v>105</v>
      </c>
      <c r="F87" s="81">
        <v>-849.85136999999895</v>
      </c>
      <c r="G87" s="81">
        <v>7503.9224000000004</v>
      </c>
      <c r="H87" s="81">
        <v>12.691000000000001</v>
      </c>
      <c r="I87" s="81">
        <v>35405.269130000001</v>
      </c>
      <c r="J87" s="79">
        <v>-375.70794429708201</v>
      </c>
      <c r="K87" s="81">
        <v>91.081335522992305</v>
      </c>
      <c r="L87" s="81">
        <v>19.3674765325595</v>
      </c>
      <c r="M87" s="81">
        <v>0.10687205098434301</v>
      </c>
      <c r="N87" s="81">
        <v>-11.325428551873101</v>
      </c>
      <c r="O87" s="81">
        <v>10.7847587924715</v>
      </c>
      <c r="P87" s="154"/>
    </row>
    <row r="88" spans="2:16" x14ac:dyDescent="0.2">
      <c r="B88" s="94">
        <v>4114</v>
      </c>
      <c r="C88" s="75" t="s">
        <v>112</v>
      </c>
      <c r="D88" s="78">
        <v>1350</v>
      </c>
      <c r="E88" s="75">
        <v>107</v>
      </c>
      <c r="F88" s="81">
        <v>-5265.6359300000004</v>
      </c>
      <c r="G88" s="81">
        <v>4537.9875499999998</v>
      </c>
      <c r="H88" s="81">
        <v>-7.1845600000000003</v>
      </c>
      <c r="I88" s="81">
        <v>15857.115239999999</v>
      </c>
      <c r="J88" s="79">
        <v>-3900.4710592592601</v>
      </c>
      <c r="K88" s="81">
        <v>1277.63268036867</v>
      </c>
      <c r="L88" s="81">
        <v>25.977724474072801</v>
      </c>
      <c r="M88" s="81">
        <v>-0.10486402886300999</v>
      </c>
      <c r="N88" s="81">
        <v>-116.034605031034</v>
      </c>
      <c r="O88" s="81">
        <v>8.0105361860643391</v>
      </c>
      <c r="P88" s="154"/>
    </row>
    <row r="89" spans="2:16" x14ac:dyDescent="0.2">
      <c r="B89" s="94">
        <v>4117</v>
      </c>
      <c r="C89" s="75" t="s">
        <v>256</v>
      </c>
      <c r="D89" s="78">
        <v>812</v>
      </c>
      <c r="E89" s="75">
        <v>109</v>
      </c>
      <c r="F89" s="81">
        <v>1139.89795</v>
      </c>
      <c r="G89" s="81">
        <v>2667.66545</v>
      </c>
      <c r="H89" s="81">
        <v>15.68735</v>
      </c>
      <c r="I89" s="81">
        <v>6852.4244699999999</v>
      </c>
      <c r="J89" s="79">
        <v>1403.81520935961</v>
      </c>
      <c r="K89" s="81">
        <v>824.89953237393399</v>
      </c>
      <c r="L89" s="81">
        <v>18.644158891190798</v>
      </c>
      <c r="M89" s="81">
        <v>0.41162389123436499</v>
      </c>
      <c r="N89" s="81">
        <v>42.730168807336803</v>
      </c>
      <c r="O89" s="81">
        <v>4.5174274641775503</v>
      </c>
      <c r="P89" s="154"/>
    </row>
    <row r="90" spans="2:16" x14ac:dyDescent="0.2">
      <c r="B90" s="94">
        <v>4120</v>
      </c>
      <c r="C90" s="75" t="s">
        <v>257</v>
      </c>
      <c r="D90" s="78">
        <v>1519</v>
      </c>
      <c r="E90" s="75">
        <v>105</v>
      </c>
      <c r="F90" s="81">
        <v>-2510.1103600000001</v>
      </c>
      <c r="G90" s="81">
        <v>4392.4867999999997</v>
      </c>
      <c r="H90" s="81">
        <v>3.9059499999999998</v>
      </c>
      <c r="I90" s="81">
        <v>17385.831579999998</v>
      </c>
      <c r="J90" s="79">
        <v>-1652.4755497037499</v>
      </c>
      <c r="K90" s="167" t="s">
        <v>423</v>
      </c>
      <c r="L90" s="81">
        <v>13.348583803361</v>
      </c>
      <c r="M90" s="81">
        <v>5.1841196098785097E-2</v>
      </c>
      <c r="N90" s="81">
        <v>-57.145541336629599</v>
      </c>
      <c r="O90" s="81">
        <v>10.6750910016092</v>
      </c>
      <c r="P90" s="154"/>
    </row>
    <row r="91" spans="2:16" x14ac:dyDescent="0.2">
      <c r="B91" s="94">
        <v>4121</v>
      </c>
      <c r="C91" s="75" t="s">
        <v>113</v>
      </c>
      <c r="D91" s="78">
        <v>2145</v>
      </c>
      <c r="E91" s="75">
        <v>87</v>
      </c>
      <c r="F91" s="81">
        <v>-3554.0011800000002</v>
      </c>
      <c r="G91" s="81">
        <v>5295.0851000000002</v>
      </c>
      <c r="H91" s="81">
        <v>-27.691459999999999</v>
      </c>
      <c r="I91" s="81">
        <v>26466.74424</v>
      </c>
      <c r="J91" s="79">
        <v>-1656.8770069930099</v>
      </c>
      <c r="K91" s="81">
        <v>1278.40854671273</v>
      </c>
      <c r="L91" s="81">
        <v>21.416342916210802</v>
      </c>
      <c r="M91" s="81">
        <v>-0.25245102364892202</v>
      </c>
      <c r="N91" s="81">
        <v>-67.1188680234809</v>
      </c>
      <c r="O91" s="81">
        <v>7.5701688845772104</v>
      </c>
      <c r="P91" s="154"/>
    </row>
    <row r="92" spans="2:16" x14ac:dyDescent="0.2">
      <c r="B92" s="94">
        <v>4122</v>
      </c>
      <c r="C92" s="75" t="s">
        <v>114</v>
      </c>
      <c r="D92" s="78">
        <v>1655</v>
      </c>
      <c r="E92" s="75">
        <v>120</v>
      </c>
      <c r="F92" s="81">
        <v>1033.34953</v>
      </c>
      <c r="G92" s="81">
        <v>4764.3078999999998</v>
      </c>
      <c r="H92" s="81">
        <v>81.428439999999995</v>
      </c>
      <c r="I92" s="81">
        <v>10231.90209</v>
      </c>
      <c r="J92" s="79">
        <v>624.38038066465299</v>
      </c>
      <c r="K92" s="167" t="s">
        <v>423</v>
      </c>
      <c r="L92" s="81">
        <v>9.2411546293176894</v>
      </c>
      <c r="M92" s="81">
        <v>1.2697749602541799</v>
      </c>
      <c r="N92" s="81">
        <v>21.6893943819206</v>
      </c>
      <c r="O92" s="81">
        <v>9.5707459027742097</v>
      </c>
      <c r="P92" s="154"/>
    </row>
    <row r="93" spans="2:16" s="96" customFormat="1" x14ac:dyDescent="0.2">
      <c r="B93" s="94">
        <v>4123</v>
      </c>
      <c r="C93" s="75" t="s">
        <v>115</v>
      </c>
      <c r="D93" s="78">
        <v>7607</v>
      </c>
      <c r="E93" s="75">
        <v>115</v>
      </c>
      <c r="F93" s="81">
        <v>-18277.433519999999</v>
      </c>
      <c r="G93" s="81">
        <v>22069.3135</v>
      </c>
      <c r="H93" s="81">
        <v>81.008189999999999</v>
      </c>
      <c r="I93" s="81">
        <v>74701.392309999996</v>
      </c>
      <c r="J93" s="79">
        <v>-2402.7124385434499</v>
      </c>
      <c r="K93" s="81">
        <v>206.48608771512801</v>
      </c>
      <c r="L93" s="81">
        <v>13.956720641376499</v>
      </c>
      <c r="M93" s="81">
        <v>0.17793943875850601</v>
      </c>
      <c r="N93" s="81">
        <v>-82.818314760901004</v>
      </c>
      <c r="O93" s="81">
        <v>6.6261898972726803</v>
      </c>
      <c r="P93" s="154"/>
    </row>
    <row r="94" spans="2:16" x14ac:dyDescent="0.2">
      <c r="B94" s="97">
        <v>4159</v>
      </c>
      <c r="C94" s="97" t="s">
        <v>116</v>
      </c>
      <c r="D94" s="51">
        <v>42145</v>
      </c>
      <c r="E94" s="98">
        <v>111</v>
      </c>
      <c r="F94" s="52">
        <v>-4276.5506600000099</v>
      </c>
      <c r="G94" s="53">
        <v>112999.3654</v>
      </c>
      <c r="H94" s="52">
        <v>264.17282999999998</v>
      </c>
      <c r="I94" s="52">
        <v>309444.61044000002</v>
      </c>
      <c r="J94" s="58">
        <v>-101.472313678966</v>
      </c>
      <c r="K94" s="52">
        <v>110.631339378192</v>
      </c>
      <c r="L94" s="93">
        <v>13.7360736581404</v>
      </c>
      <c r="M94" s="93">
        <v>0.13469061613375699</v>
      </c>
      <c r="N94" s="93">
        <v>-3.7845793601244502</v>
      </c>
      <c r="O94" s="93">
        <v>7.6593969149809</v>
      </c>
      <c r="P94" s="154"/>
    </row>
    <row r="95" spans="2:16" x14ac:dyDescent="0.2">
      <c r="B95" s="94">
        <v>4131</v>
      </c>
      <c r="C95" s="75" t="s">
        <v>117</v>
      </c>
      <c r="D95" s="78">
        <v>3339</v>
      </c>
      <c r="E95" s="75">
        <v>102</v>
      </c>
      <c r="F95" s="81">
        <v>3022.8463000000002</v>
      </c>
      <c r="G95" s="81">
        <v>9091.3775499999992</v>
      </c>
      <c r="H95" s="81">
        <v>64.515950000000004</v>
      </c>
      <c r="I95" s="81">
        <v>33973.142570000004</v>
      </c>
      <c r="J95" s="79">
        <v>905.31485474692897</v>
      </c>
      <c r="K95" s="81">
        <v>64.929027172112498</v>
      </c>
      <c r="L95" s="81">
        <v>15.3821213579028</v>
      </c>
      <c r="M95" s="81">
        <v>0.39151419214255401</v>
      </c>
      <c r="N95" s="81">
        <v>33.249595931696803</v>
      </c>
      <c r="O95" s="81">
        <v>8.5707862741144591</v>
      </c>
      <c r="P95" s="154"/>
    </row>
    <row r="96" spans="2:16" x14ac:dyDescent="0.2">
      <c r="B96" s="94">
        <v>4132</v>
      </c>
      <c r="C96" s="75" t="s">
        <v>118</v>
      </c>
      <c r="D96" s="78">
        <v>1148</v>
      </c>
      <c r="E96" s="75">
        <v>90</v>
      </c>
      <c r="F96" s="81">
        <v>-3614.9132100000002</v>
      </c>
      <c r="G96" s="81">
        <v>3717.6233499999998</v>
      </c>
      <c r="H96" s="81">
        <v>-7.2785700000000002</v>
      </c>
      <c r="I96" s="81">
        <v>13780.108109999999</v>
      </c>
      <c r="J96" s="79">
        <v>-3148.8791027874599</v>
      </c>
      <c r="K96" s="81">
        <v>218.30494192386499</v>
      </c>
      <c r="L96" s="81">
        <v>17.6249295505955</v>
      </c>
      <c r="M96" s="81">
        <v>-0.13648641260686201</v>
      </c>
      <c r="N96" s="81">
        <v>-97.237209627489605</v>
      </c>
      <c r="O96" s="81">
        <v>6.6937879196313297</v>
      </c>
      <c r="P96" s="154"/>
    </row>
    <row r="97" spans="2:16" x14ac:dyDescent="0.2">
      <c r="B97" s="94">
        <v>4133</v>
      </c>
      <c r="C97" s="75" t="s">
        <v>259</v>
      </c>
      <c r="D97" s="78">
        <v>1004</v>
      </c>
      <c r="E97" s="75">
        <v>122</v>
      </c>
      <c r="F97" s="81">
        <v>4145.1355899999999</v>
      </c>
      <c r="G97" s="81">
        <v>3141.1530499999999</v>
      </c>
      <c r="H97" s="81">
        <v>12.69872</v>
      </c>
      <c r="I97" s="81">
        <v>3378.2779099999998</v>
      </c>
      <c r="J97" s="79">
        <v>4128.6211055776903</v>
      </c>
      <c r="K97" s="81">
        <v>113.964581257189</v>
      </c>
      <c r="L97" s="81">
        <v>11.8535773148442</v>
      </c>
      <c r="M97" s="81">
        <v>0.26097937936091098</v>
      </c>
      <c r="N97" s="81">
        <v>131.96222928392501</v>
      </c>
      <c r="O97" s="81">
        <v>6.61026122807462</v>
      </c>
      <c r="P97" s="154"/>
    </row>
    <row r="98" spans="2:16" x14ac:dyDescent="0.2">
      <c r="B98" s="94">
        <v>4134</v>
      </c>
      <c r="C98" s="75" t="s">
        <v>119</v>
      </c>
      <c r="D98" s="78">
        <v>1261</v>
      </c>
      <c r="E98" s="75">
        <v>95</v>
      </c>
      <c r="F98" s="81">
        <v>-6804.0625399999999</v>
      </c>
      <c r="G98" s="81">
        <v>4058.4494</v>
      </c>
      <c r="H98" s="81">
        <v>-1.9005000000000001</v>
      </c>
      <c r="I98" s="81">
        <v>15171.131600000001</v>
      </c>
      <c r="J98" s="79">
        <v>-5395.76727993656</v>
      </c>
      <c r="K98" s="81">
        <v>182.81025001009399</v>
      </c>
      <c r="L98" s="81">
        <v>22.123477374711101</v>
      </c>
      <c r="M98" s="81">
        <v>-2.1081270814766899E-2</v>
      </c>
      <c r="N98" s="81">
        <v>-167.651777055542</v>
      </c>
      <c r="O98" s="81">
        <v>9.4803134856960405</v>
      </c>
      <c r="P98" s="154"/>
    </row>
    <row r="99" spans="2:16" s="99" customFormat="1" x14ac:dyDescent="0.2">
      <c r="B99" s="94">
        <v>4135</v>
      </c>
      <c r="C99" s="75" t="s">
        <v>120</v>
      </c>
      <c r="D99" s="78">
        <v>2150</v>
      </c>
      <c r="E99" s="75">
        <v>112</v>
      </c>
      <c r="F99" s="81">
        <v>6465.7688600000001</v>
      </c>
      <c r="G99" s="81">
        <v>5504.3710499999997</v>
      </c>
      <c r="H99" s="81">
        <v>10.525080000000001</v>
      </c>
      <c r="I99" s="81">
        <v>14402.816339999999</v>
      </c>
      <c r="J99" s="79">
        <v>3007.3343534883702</v>
      </c>
      <c r="K99" s="81">
        <v>19.1063617452117</v>
      </c>
      <c r="L99" s="81">
        <v>8.6572116920989206</v>
      </c>
      <c r="M99" s="81">
        <v>0.122447719569328</v>
      </c>
      <c r="N99" s="81">
        <v>117.466079253505</v>
      </c>
      <c r="O99" s="81">
        <v>5.2078373693045599</v>
      </c>
      <c r="P99" s="154"/>
    </row>
    <row r="100" spans="2:16" x14ac:dyDescent="0.2">
      <c r="B100" s="94">
        <v>4136</v>
      </c>
      <c r="C100" s="75" t="s">
        <v>121</v>
      </c>
      <c r="D100" s="78">
        <v>1476</v>
      </c>
      <c r="E100" s="75">
        <v>106</v>
      </c>
      <c r="F100" s="81">
        <v>2584.3227400000001</v>
      </c>
      <c r="G100" s="81">
        <v>3584.0086500000002</v>
      </c>
      <c r="H100" s="81">
        <v>-10.90945</v>
      </c>
      <c r="I100" s="81">
        <v>9448.9935999999998</v>
      </c>
      <c r="J100" s="79">
        <v>1750.8961653116501</v>
      </c>
      <c r="K100" s="81">
        <v>286.071545013427</v>
      </c>
      <c r="L100" s="81">
        <v>13.3735634234303</v>
      </c>
      <c r="M100" s="81">
        <v>-0.20541216762155601</v>
      </c>
      <c r="N100" s="81">
        <v>72.107045277360001</v>
      </c>
      <c r="O100" s="81">
        <v>9.3224836424360493</v>
      </c>
      <c r="P100" s="154"/>
    </row>
    <row r="101" spans="2:16" x14ac:dyDescent="0.2">
      <c r="B101" s="94">
        <v>4137</v>
      </c>
      <c r="C101" s="75" t="s">
        <v>260</v>
      </c>
      <c r="D101" s="78">
        <v>473</v>
      </c>
      <c r="E101" s="75">
        <v>122</v>
      </c>
      <c r="F101" s="81">
        <v>2019.0776000000001</v>
      </c>
      <c r="G101" s="81">
        <v>1285.4090000000001</v>
      </c>
      <c r="H101" s="81">
        <v>10.396050000000001</v>
      </c>
      <c r="I101" s="81">
        <v>2508.8977199999999</v>
      </c>
      <c r="J101" s="79">
        <v>4268.66300211417</v>
      </c>
      <c r="K101" s="81">
        <v>48.245051189776099</v>
      </c>
      <c r="L101" s="81">
        <v>9.8056169611486901</v>
      </c>
      <c r="M101" s="81">
        <v>0.53615098471344302</v>
      </c>
      <c r="N101" s="81">
        <v>157.07666587055201</v>
      </c>
      <c r="O101" s="81">
        <v>12.0073648513678</v>
      </c>
      <c r="P101" s="154"/>
    </row>
    <row r="102" spans="2:16" x14ac:dyDescent="0.2">
      <c r="B102" s="94">
        <v>4138</v>
      </c>
      <c r="C102" s="75" t="s">
        <v>122</v>
      </c>
      <c r="D102" s="78">
        <v>761</v>
      </c>
      <c r="E102" s="75">
        <v>121</v>
      </c>
      <c r="F102" s="81">
        <v>2467.6189100000001</v>
      </c>
      <c r="G102" s="81">
        <v>2074.1289000000002</v>
      </c>
      <c r="H102" s="81">
        <v>11.502969999999999</v>
      </c>
      <c r="I102" s="81">
        <v>6061.1514900000002</v>
      </c>
      <c r="J102" s="79">
        <v>3242.6004073587401</v>
      </c>
      <c r="K102" s="81">
        <v>6.7305137432322502</v>
      </c>
      <c r="L102" s="81">
        <v>2.4347382682627998</v>
      </c>
      <c r="M102" s="81">
        <v>0.39431119114193802</v>
      </c>
      <c r="N102" s="81">
        <v>118.971338280856</v>
      </c>
      <c r="O102" s="81">
        <v>18.030296279921799</v>
      </c>
      <c r="P102" s="154"/>
    </row>
    <row r="103" spans="2:16" x14ac:dyDescent="0.2">
      <c r="B103" s="94">
        <v>4139</v>
      </c>
      <c r="C103" s="75" t="s">
        <v>123</v>
      </c>
      <c r="D103" s="78">
        <v>6497</v>
      </c>
      <c r="E103" s="75">
        <v>120</v>
      </c>
      <c r="F103" s="81">
        <v>-9790.3280799999993</v>
      </c>
      <c r="G103" s="81">
        <v>17925.749250000001</v>
      </c>
      <c r="H103" s="81">
        <v>-63.382170000000002</v>
      </c>
      <c r="I103" s="81">
        <v>41047.915760000004</v>
      </c>
      <c r="J103" s="79">
        <v>-1506.8998122210201</v>
      </c>
      <c r="K103" s="167" t="s">
        <v>423</v>
      </c>
      <c r="L103" s="81">
        <v>18.695399780030499</v>
      </c>
      <c r="M103" s="81">
        <v>-0.19886447147675701</v>
      </c>
      <c r="N103" s="81">
        <v>-54.616004851233797</v>
      </c>
      <c r="O103" s="81">
        <v>5.1239979389247203</v>
      </c>
      <c r="P103" s="154"/>
    </row>
    <row r="104" spans="2:16" x14ac:dyDescent="0.2">
      <c r="B104" s="94">
        <v>4140</v>
      </c>
      <c r="C104" s="75" t="s">
        <v>124</v>
      </c>
      <c r="D104" s="78">
        <v>2723</v>
      </c>
      <c r="E104" s="75">
        <v>119</v>
      </c>
      <c r="F104" s="81">
        <v>1288.6732300000001</v>
      </c>
      <c r="G104" s="81">
        <v>6992.8537999999999</v>
      </c>
      <c r="H104" s="81">
        <v>16.4161</v>
      </c>
      <c r="I104" s="81">
        <v>9630.8646599999993</v>
      </c>
      <c r="J104" s="79">
        <v>473.25495042232802</v>
      </c>
      <c r="K104" s="167" t="s">
        <v>423</v>
      </c>
      <c r="L104" s="81">
        <v>10.876618753113201</v>
      </c>
      <c r="M104" s="81">
        <v>0.169216080995229</v>
      </c>
      <c r="N104" s="81">
        <v>18.428430893264199</v>
      </c>
      <c r="O104" s="81">
        <v>5.95972912290609</v>
      </c>
      <c r="P104" s="154"/>
    </row>
    <row r="105" spans="2:16" x14ac:dyDescent="0.2">
      <c r="B105" s="94">
        <v>4141</v>
      </c>
      <c r="C105" s="75" t="s">
        <v>261</v>
      </c>
      <c r="D105" s="78">
        <v>8776</v>
      </c>
      <c r="E105" s="75">
        <v>115</v>
      </c>
      <c r="F105" s="81">
        <v>3551.74937</v>
      </c>
      <c r="G105" s="81">
        <v>21422.911400000001</v>
      </c>
      <c r="H105" s="81">
        <v>140.95991000000001</v>
      </c>
      <c r="I105" s="81">
        <v>43030.173920000001</v>
      </c>
      <c r="J105" s="79">
        <v>404.711641978123</v>
      </c>
      <c r="K105" s="81">
        <v>203.843088742806</v>
      </c>
      <c r="L105" s="81">
        <v>13.339629101558099</v>
      </c>
      <c r="M105" s="81">
        <v>0.368010186674673</v>
      </c>
      <c r="N105" s="81">
        <v>16.5792095373181</v>
      </c>
      <c r="O105" s="81">
        <v>6.1082243685155397</v>
      </c>
      <c r="P105" s="154"/>
    </row>
    <row r="106" spans="2:16" x14ac:dyDescent="0.2">
      <c r="B106" s="94">
        <v>4142</v>
      </c>
      <c r="C106" s="75" t="s">
        <v>125</v>
      </c>
      <c r="D106" s="78">
        <v>837</v>
      </c>
      <c r="E106" s="75">
        <v>123</v>
      </c>
      <c r="F106" s="81">
        <v>1761.7472600000001</v>
      </c>
      <c r="G106" s="81">
        <v>3171.1329000000001</v>
      </c>
      <c r="H106" s="81">
        <v>20.2379</v>
      </c>
      <c r="I106" s="81">
        <v>4491.5716599999996</v>
      </c>
      <c r="J106" s="79">
        <v>2104.83543608124</v>
      </c>
      <c r="K106" s="81">
        <v>128.056196752304</v>
      </c>
      <c r="L106" s="81">
        <v>15.9808039296642</v>
      </c>
      <c r="M106" s="81">
        <v>0.494788768868267</v>
      </c>
      <c r="N106" s="81">
        <v>55.555768728582798</v>
      </c>
      <c r="O106" s="81">
        <v>7.6473468455554103</v>
      </c>
      <c r="P106" s="154"/>
    </row>
    <row r="107" spans="2:16" x14ac:dyDescent="0.2">
      <c r="B107" s="94">
        <v>4143</v>
      </c>
      <c r="C107" s="75" t="s">
        <v>126</v>
      </c>
      <c r="D107" s="78">
        <v>1157</v>
      </c>
      <c r="E107" s="75">
        <v>120</v>
      </c>
      <c r="F107" s="81">
        <v>2639.6285499999999</v>
      </c>
      <c r="G107" s="81">
        <v>3924.1788000000001</v>
      </c>
      <c r="H107" s="81">
        <v>26.715250000000001</v>
      </c>
      <c r="I107" s="81">
        <v>5713.0973800000002</v>
      </c>
      <c r="J107" s="79">
        <v>2281.44213483146</v>
      </c>
      <c r="K107" s="167" t="s">
        <v>423</v>
      </c>
      <c r="L107" s="81">
        <v>22.133276616116301</v>
      </c>
      <c r="M107" s="81">
        <v>0.483365223378937</v>
      </c>
      <c r="N107" s="81">
        <v>67.265756341173798</v>
      </c>
      <c r="O107" s="81">
        <v>7.58430662800476</v>
      </c>
      <c r="P107" s="154"/>
    </row>
    <row r="108" spans="2:16" x14ac:dyDescent="0.2">
      <c r="B108" s="94">
        <v>4144</v>
      </c>
      <c r="C108" s="75" t="s">
        <v>127</v>
      </c>
      <c r="D108" s="78">
        <v>4431</v>
      </c>
      <c r="E108" s="75">
        <v>97</v>
      </c>
      <c r="F108" s="81">
        <v>-15635.67755</v>
      </c>
      <c r="G108" s="81">
        <v>10727.91455</v>
      </c>
      <c r="H108" s="81">
        <v>-11.30025</v>
      </c>
      <c r="I108" s="81">
        <v>59481.197829999997</v>
      </c>
      <c r="J108" s="79">
        <v>-3528.70177160912</v>
      </c>
      <c r="K108" s="81">
        <v>60.153682739084203</v>
      </c>
      <c r="L108" s="81">
        <v>14.8177082097382</v>
      </c>
      <c r="M108" s="81">
        <v>-4.6729636060653897E-2</v>
      </c>
      <c r="N108" s="81">
        <v>-145.747595929537</v>
      </c>
      <c r="O108" s="81">
        <v>8.1621295732259007</v>
      </c>
      <c r="P108" s="154"/>
    </row>
    <row r="109" spans="2:16" x14ac:dyDescent="0.2">
      <c r="B109" s="94">
        <v>4145</v>
      </c>
      <c r="C109" s="75" t="s">
        <v>262</v>
      </c>
      <c r="D109" s="78">
        <v>1637</v>
      </c>
      <c r="E109" s="75">
        <v>122</v>
      </c>
      <c r="F109" s="81">
        <v>4090.1057000000001</v>
      </c>
      <c r="G109" s="81">
        <v>4689.6255000000001</v>
      </c>
      <c r="H109" s="81">
        <v>56.657389999999999</v>
      </c>
      <c r="I109" s="81">
        <v>5793.92893</v>
      </c>
      <c r="J109" s="79">
        <v>2498.5373854612099</v>
      </c>
      <c r="K109" s="81">
        <v>41.764154509230401</v>
      </c>
      <c r="L109" s="81">
        <v>6.9867678699821996</v>
      </c>
      <c r="M109" s="81">
        <v>0.71467263142312798</v>
      </c>
      <c r="N109" s="81">
        <v>87.216041025024296</v>
      </c>
      <c r="O109" s="81">
        <v>6.4556534721085201</v>
      </c>
      <c r="P109" s="154"/>
    </row>
    <row r="110" spans="2:16" x14ac:dyDescent="0.2">
      <c r="B110" s="94">
        <v>4146</v>
      </c>
      <c r="C110" s="75" t="s">
        <v>128</v>
      </c>
      <c r="D110" s="78">
        <v>3132</v>
      </c>
      <c r="E110" s="75">
        <v>115</v>
      </c>
      <c r="F110" s="81">
        <v>-3648.41201</v>
      </c>
      <c r="G110" s="81">
        <v>8560.2350999999999</v>
      </c>
      <c r="H110" s="81">
        <v>-15.948969999999999</v>
      </c>
      <c r="I110" s="81">
        <v>32667.2611</v>
      </c>
      <c r="J110" s="79">
        <v>-1164.8825063857</v>
      </c>
      <c r="K110" s="81">
        <v>55.592618561380199</v>
      </c>
      <c r="L110" s="81">
        <v>6.0381408868174704</v>
      </c>
      <c r="M110" s="81">
        <v>-0.103606741961992</v>
      </c>
      <c r="N110" s="81">
        <v>-42.620465061759802</v>
      </c>
      <c r="O110" s="81">
        <v>8.3966842373633401</v>
      </c>
      <c r="P110" s="154"/>
    </row>
    <row r="111" spans="2:16" s="96" customFormat="1" x14ac:dyDescent="0.2">
      <c r="B111" s="94">
        <v>4147</v>
      </c>
      <c r="C111" s="75" t="s">
        <v>129</v>
      </c>
      <c r="D111" s="78">
        <v>1343</v>
      </c>
      <c r="E111" s="75">
        <v>118</v>
      </c>
      <c r="F111" s="81">
        <v>1180.1686199999999</v>
      </c>
      <c r="G111" s="81">
        <v>3128.2431499999998</v>
      </c>
      <c r="H111" s="81">
        <v>4.2674200000000004</v>
      </c>
      <c r="I111" s="81">
        <v>8864.0798599999998</v>
      </c>
      <c r="J111" s="79">
        <v>878.75548771407296</v>
      </c>
      <c r="K111" s="81">
        <v>5.1556770455329701</v>
      </c>
      <c r="L111" s="81">
        <v>2.4071043924596398</v>
      </c>
      <c r="M111" s="81">
        <v>9.11735174207913E-2</v>
      </c>
      <c r="N111" s="81">
        <v>37.726243242952499</v>
      </c>
      <c r="O111" s="81">
        <v>28.081718119772301</v>
      </c>
      <c r="P111" s="154"/>
    </row>
    <row r="112" spans="2:16" x14ac:dyDescent="0.2">
      <c r="B112" s="97">
        <v>4189</v>
      </c>
      <c r="C112" s="97" t="s">
        <v>130</v>
      </c>
      <c r="D112" s="51">
        <v>32854</v>
      </c>
      <c r="E112" s="98">
        <v>106</v>
      </c>
      <c r="F112" s="52">
        <v>-11185.17755</v>
      </c>
      <c r="G112" s="53">
        <v>100948.7895</v>
      </c>
      <c r="H112" s="52">
        <v>460.75193000000002</v>
      </c>
      <c r="I112" s="52">
        <v>371342.91119999997</v>
      </c>
      <c r="J112" s="58">
        <v>-340.45101205332702</v>
      </c>
      <c r="K112" s="93">
        <v>106.001117401987</v>
      </c>
      <c r="L112" s="93">
        <v>12.9088130180718</v>
      </c>
      <c r="M112" s="93">
        <v>0.26801959610748299</v>
      </c>
      <c r="N112" s="93">
        <v>-11.0800511877361</v>
      </c>
      <c r="O112" s="93">
        <v>9.0965403101456701</v>
      </c>
      <c r="P112" s="154"/>
    </row>
    <row r="113" spans="2:16" x14ac:dyDescent="0.2">
      <c r="B113" s="94">
        <v>4161</v>
      </c>
      <c r="C113" s="75" t="s">
        <v>131</v>
      </c>
      <c r="D113" s="78">
        <v>2301</v>
      </c>
      <c r="E113" s="75">
        <v>111</v>
      </c>
      <c r="F113" s="81">
        <v>-2055.30492</v>
      </c>
      <c r="G113" s="81">
        <v>7810.8425500000003</v>
      </c>
      <c r="H113" s="81">
        <v>-10.681509999999999</v>
      </c>
      <c r="I113" s="81">
        <v>12962.94173</v>
      </c>
      <c r="J113" s="79">
        <v>-893.22247718383198</v>
      </c>
      <c r="K113" s="81">
        <v>292.37120472363199</v>
      </c>
      <c r="L113" s="81">
        <v>8.6964850305154808</v>
      </c>
      <c r="M113" s="81">
        <v>-0.102155231499595</v>
      </c>
      <c r="N113" s="81">
        <v>-26.313485476672401</v>
      </c>
      <c r="O113" s="81">
        <v>6.8220488921490503</v>
      </c>
      <c r="P113" s="154"/>
    </row>
    <row r="114" spans="2:16" x14ac:dyDescent="0.2">
      <c r="B114" s="94">
        <v>4163</v>
      </c>
      <c r="C114" s="75" t="s">
        <v>132</v>
      </c>
      <c r="D114" s="78">
        <v>5607</v>
      </c>
      <c r="E114" s="75">
        <v>99</v>
      </c>
      <c r="F114" s="81">
        <v>11611.908649999999</v>
      </c>
      <c r="G114" s="81">
        <v>16714.764299999999</v>
      </c>
      <c r="H114" s="81">
        <v>162.93629999999999</v>
      </c>
      <c r="I114" s="81">
        <v>80209.106270000004</v>
      </c>
      <c r="J114" s="79">
        <v>2070.9664080613502</v>
      </c>
      <c r="K114" s="81">
        <v>67.310785621416898</v>
      </c>
      <c r="L114" s="81">
        <v>11.562358361164099</v>
      </c>
      <c r="M114" s="81">
        <v>0.44400802242014897</v>
      </c>
      <c r="N114" s="81">
        <v>69.470968549643302</v>
      </c>
      <c r="O114" s="81">
        <v>9.3430955123756902</v>
      </c>
      <c r="P114" s="154"/>
    </row>
    <row r="115" spans="2:16" x14ac:dyDescent="0.2">
      <c r="B115" s="94">
        <v>4164</v>
      </c>
      <c r="C115" s="75" t="s">
        <v>133</v>
      </c>
      <c r="D115" s="78">
        <v>1052</v>
      </c>
      <c r="E115" s="75">
        <v>115</v>
      </c>
      <c r="F115" s="81">
        <v>-607.10840000000098</v>
      </c>
      <c r="G115" s="81">
        <v>3106.4353500000002</v>
      </c>
      <c r="H115" s="81">
        <v>11.80538</v>
      </c>
      <c r="I115" s="81">
        <v>11579.0455</v>
      </c>
      <c r="J115" s="79">
        <v>-577.09923954372698</v>
      </c>
      <c r="K115" s="81">
        <v>368.366203119494</v>
      </c>
      <c r="L115" s="81">
        <v>9.4981936935687905</v>
      </c>
      <c r="M115" s="81">
        <v>0.25971405103223699</v>
      </c>
      <c r="N115" s="81">
        <v>-19.543571058061801</v>
      </c>
      <c r="O115" s="81">
        <v>8.6775360292642301</v>
      </c>
      <c r="P115" s="154"/>
    </row>
    <row r="116" spans="2:16" x14ac:dyDescent="0.2">
      <c r="B116" s="94">
        <v>4165</v>
      </c>
      <c r="C116" s="75" t="s">
        <v>134</v>
      </c>
      <c r="D116" s="78">
        <v>3650</v>
      </c>
      <c r="E116" s="75">
        <v>99</v>
      </c>
      <c r="F116" s="81">
        <v>-630.146819999998</v>
      </c>
      <c r="G116" s="81">
        <v>10471.2978</v>
      </c>
      <c r="H116" s="81">
        <v>-15.348649999999999</v>
      </c>
      <c r="I116" s="81">
        <v>37714.093699999998</v>
      </c>
      <c r="J116" s="79">
        <v>-172.64296438356101</v>
      </c>
      <c r="K116" s="81">
        <v>104.687205228473</v>
      </c>
      <c r="L116" s="81">
        <v>17.434565028479501</v>
      </c>
      <c r="M116" s="81">
        <v>-0.100541847101469</v>
      </c>
      <c r="N116" s="81">
        <v>-6.0178483320376799</v>
      </c>
      <c r="O116" s="81">
        <v>11.246423088512699</v>
      </c>
      <c r="P116" s="154"/>
    </row>
    <row r="117" spans="2:16" x14ac:dyDescent="0.2">
      <c r="B117" s="94">
        <v>4166</v>
      </c>
      <c r="C117" s="75" t="s">
        <v>135</v>
      </c>
      <c r="D117" s="78">
        <v>1578</v>
      </c>
      <c r="E117" s="75">
        <v>116</v>
      </c>
      <c r="F117" s="81">
        <v>-5037.0714399999997</v>
      </c>
      <c r="G117" s="81">
        <v>4668.1811500000003</v>
      </c>
      <c r="H117" s="81">
        <v>-3.9763500000000001</v>
      </c>
      <c r="I117" s="81">
        <v>12582.96393</v>
      </c>
      <c r="J117" s="79">
        <v>-3192.0604816223099</v>
      </c>
      <c r="K117" s="81">
        <v>1026.59414635653</v>
      </c>
      <c r="L117" s="81">
        <v>17.428126863524199</v>
      </c>
      <c r="M117" s="81">
        <v>-6.3194796098339404E-2</v>
      </c>
      <c r="N117" s="81">
        <v>-107.902227401779</v>
      </c>
      <c r="O117" s="81">
        <v>4.16834788541441</v>
      </c>
      <c r="P117" s="154"/>
    </row>
    <row r="118" spans="2:16" s="99" customFormat="1" x14ac:dyDescent="0.2">
      <c r="B118" s="94">
        <v>4167</v>
      </c>
      <c r="C118" s="75" t="s">
        <v>136</v>
      </c>
      <c r="D118" s="78">
        <v>981</v>
      </c>
      <c r="E118" s="75">
        <v>122</v>
      </c>
      <c r="F118" s="81">
        <v>-2625.2246799999998</v>
      </c>
      <c r="G118" s="81">
        <v>2883.8602500000002</v>
      </c>
      <c r="H118" s="81">
        <v>-6.9897</v>
      </c>
      <c r="I118" s="81">
        <v>9646.2417600000008</v>
      </c>
      <c r="J118" s="79">
        <v>-2676.07001019368</v>
      </c>
      <c r="K118" s="167" t="s">
        <v>423</v>
      </c>
      <c r="L118" s="81">
        <v>0.57164461698606694</v>
      </c>
      <c r="M118" s="81">
        <v>-0.151369189509519</v>
      </c>
      <c r="N118" s="81">
        <v>-91.031619163931396</v>
      </c>
      <c r="O118" s="81">
        <v>3.2545707590713899</v>
      </c>
      <c r="P118" s="154"/>
    </row>
    <row r="119" spans="2:16" x14ac:dyDescent="0.2">
      <c r="B119" s="94">
        <v>4169</v>
      </c>
      <c r="C119" s="75" t="s">
        <v>137</v>
      </c>
      <c r="D119" s="78">
        <v>2683</v>
      </c>
      <c r="E119" s="75">
        <v>105</v>
      </c>
      <c r="F119" s="81">
        <v>67.899269999997699</v>
      </c>
      <c r="G119" s="81">
        <v>7284.5380999999998</v>
      </c>
      <c r="H119" s="81">
        <v>-1.48356</v>
      </c>
      <c r="I119" s="81">
        <v>31064.91589</v>
      </c>
      <c r="J119" s="79">
        <v>25.307219530375601</v>
      </c>
      <c r="K119" s="81">
        <v>95.004930160476107</v>
      </c>
      <c r="L119" s="81">
        <v>18.326028455854502</v>
      </c>
      <c r="M119" s="81">
        <v>-1.12754950064369E-2</v>
      </c>
      <c r="N119" s="81">
        <v>0.93210124057141897</v>
      </c>
      <c r="O119" s="81">
        <v>10.579692779683301</v>
      </c>
      <c r="P119" s="154"/>
    </row>
    <row r="120" spans="2:16" x14ac:dyDescent="0.2">
      <c r="B120" s="94">
        <v>4170</v>
      </c>
      <c r="C120" s="75" t="s">
        <v>5</v>
      </c>
      <c r="D120" s="78">
        <v>3682</v>
      </c>
      <c r="E120" s="75">
        <v>108</v>
      </c>
      <c r="F120" s="81">
        <v>10757.94729</v>
      </c>
      <c r="G120" s="81">
        <v>12754.312900000001</v>
      </c>
      <c r="H120" s="81">
        <v>234.53917000000001</v>
      </c>
      <c r="I120" s="81">
        <v>59454.036670000001</v>
      </c>
      <c r="J120" s="79">
        <v>2921.7673248234701</v>
      </c>
      <c r="K120" s="81">
        <v>81.337149963982299</v>
      </c>
      <c r="L120" s="81">
        <v>17.1749909023338</v>
      </c>
      <c r="M120" s="81">
        <v>0.86116368141198196</v>
      </c>
      <c r="N120" s="81">
        <v>84.3475252202728</v>
      </c>
      <c r="O120" s="81">
        <v>10.382030124118099</v>
      </c>
      <c r="P120" s="154"/>
    </row>
    <row r="121" spans="2:16" x14ac:dyDescent="0.2">
      <c r="B121" s="94">
        <v>4184</v>
      </c>
      <c r="C121" s="75" t="s">
        <v>138</v>
      </c>
      <c r="D121" s="78">
        <v>2034</v>
      </c>
      <c r="E121" s="75">
        <v>109</v>
      </c>
      <c r="F121" s="81">
        <v>1547.3634400000001</v>
      </c>
      <c r="G121" s="81">
        <v>6218.1010999999999</v>
      </c>
      <c r="H121" s="81">
        <v>51.226799999999997</v>
      </c>
      <c r="I121" s="81">
        <v>22085.501509999998</v>
      </c>
      <c r="J121" s="79">
        <v>760.74898721730597</v>
      </c>
      <c r="K121" s="81">
        <v>489.790712669431</v>
      </c>
      <c r="L121" s="81">
        <v>11.001958874463201</v>
      </c>
      <c r="M121" s="81">
        <v>0.55011896510013902</v>
      </c>
      <c r="N121" s="81">
        <v>24.884822795821002</v>
      </c>
      <c r="O121" s="81">
        <v>16.0571340772719</v>
      </c>
      <c r="P121" s="154"/>
    </row>
    <row r="122" spans="2:16" x14ac:dyDescent="0.2">
      <c r="B122" s="94">
        <v>4172</v>
      </c>
      <c r="C122" s="75" t="s">
        <v>263</v>
      </c>
      <c r="D122" s="78">
        <v>951</v>
      </c>
      <c r="E122" s="75">
        <v>103</v>
      </c>
      <c r="F122" s="81">
        <v>1381.38033</v>
      </c>
      <c r="G122" s="81">
        <v>2771.8326499999998</v>
      </c>
      <c r="H122" s="81">
        <v>0.27195999999999898</v>
      </c>
      <c r="I122" s="81">
        <v>11087.42575</v>
      </c>
      <c r="J122" s="79">
        <v>1452.5555520504699</v>
      </c>
      <c r="K122" s="81">
        <v>6.12946878847539</v>
      </c>
      <c r="L122" s="81">
        <v>1.65329790276515</v>
      </c>
      <c r="M122" s="81">
        <v>6.4336116170794601E-3</v>
      </c>
      <c r="N122" s="81">
        <v>49.836353937168603</v>
      </c>
      <c r="O122" s="81">
        <v>9.5225249102907892</v>
      </c>
      <c r="P122" s="154"/>
    </row>
    <row r="123" spans="2:16" x14ac:dyDescent="0.2">
      <c r="B123" s="94">
        <v>4173</v>
      </c>
      <c r="C123" s="75" t="s">
        <v>139</v>
      </c>
      <c r="D123" s="78">
        <v>591</v>
      </c>
      <c r="E123" s="75">
        <v>125</v>
      </c>
      <c r="F123" s="81">
        <v>-351.02409999999998</v>
      </c>
      <c r="G123" s="81">
        <v>2182.5174499999998</v>
      </c>
      <c r="H123" s="81">
        <v>3.94726</v>
      </c>
      <c r="I123" s="81">
        <v>4969.5446000000002</v>
      </c>
      <c r="J123" s="79">
        <v>-593.949407783418</v>
      </c>
      <c r="K123" s="81">
        <v>70.967197368762996</v>
      </c>
      <c r="L123" s="81">
        <v>3.56752253255824</v>
      </c>
      <c r="M123" s="81">
        <v>0.14009996260070801</v>
      </c>
      <c r="N123" s="81">
        <v>-16.083449871156802</v>
      </c>
      <c r="O123" s="81">
        <v>4.8159325763703604</v>
      </c>
      <c r="P123" s="154"/>
    </row>
    <row r="124" spans="2:16" x14ac:dyDescent="0.2">
      <c r="B124" s="94">
        <v>4175</v>
      </c>
      <c r="C124" s="75" t="s">
        <v>140</v>
      </c>
      <c r="D124" s="78">
        <v>1043</v>
      </c>
      <c r="E124" s="75">
        <v>110</v>
      </c>
      <c r="F124" s="81">
        <v>-1822.9766999999999</v>
      </c>
      <c r="G124" s="81">
        <v>2931.1340500000001</v>
      </c>
      <c r="H124" s="81">
        <v>14.298019999999999</v>
      </c>
      <c r="I124" s="81">
        <v>8601.6370700000007</v>
      </c>
      <c r="J124" s="79">
        <v>-1747.8204218600199</v>
      </c>
      <c r="K124" s="81">
        <v>236.82554319635801</v>
      </c>
      <c r="L124" s="81">
        <v>6.1575407810171097</v>
      </c>
      <c r="M124" s="81">
        <v>0.36314338168087001</v>
      </c>
      <c r="N124" s="81">
        <v>-62.193562931725999</v>
      </c>
      <c r="O124" s="81">
        <v>7.1891779238015596</v>
      </c>
      <c r="P124" s="154"/>
    </row>
    <row r="125" spans="2:16" x14ac:dyDescent="0.2">
      <c r="B125" s="94">
        <v>4176</v>
      </c>
      <c r="C125" s="75" t="s">
        <v>141</v>
      </c>
      <c r="D125" s="78">
        <v>684</v>
      </c>
      <c r="E125" s="75">
        <v>123</v>
      </c>
      <c r="F125" s="81">
        <v>2384.9423400000001</v>
      </c>
      <c r="G125" s="81">
        <v>2037.3227999999999</v>
      </c>
      <c r="H125" s="81">
        <v>14.48771</v>
      </c>
      <c r="I125" s="81">
        <v>3476.0647800000002</v>
      </c>
      <c r="J125" s="79">
        <v>3486.75780701754</v>
      </c>
      <c r="K125" s="81">
        <v>217.86214406017501</v>
      </c>
      <c r="L125" s="81">
        <v>11.206381884049801</v>
      </c>
      <c r="M125" s="81">
        <v>0.51856308490047998</v>
      </c>
      <c r="N125" s="81">
        <v>117.06256563761001</v>
      </c>
      <c r="O125" s="81">
        <v>10.905872713129201</v>
      </c>
      <c r="P125" s="154"/>
    </row>
    <row r="126" spans="2:16" x14ac:dyDescent="0.2">
      <c r="B126" s="94">
        <v>4177</v>
      </c>
      <c r="C126" s="75" t="s">
        <v>142</v>
      </c>
      <c r="D126" s="78">
        <v>1595</v>
      </c>
      <c r="E126" s="75">
        <v>80</v>
      </c>
      <c r="F126" s="81">
        <v>-18340.3024</v>
      </c>
      <c r="G126" s="81">
        <v>4831.9351500000002</v>
      </c>
      <c r="H126" s="81">
        <v>-10.277200000000001</v>
      </c>
      <c r="I126" s="81">
        <v>36385.451309999997</v>
      </c>
      <c r="J126" s="79">
        <v>-11498.6221943574</v>
      </c>
      <c r="K126" s="167" t="s">
        <v>423</v>
      </c>
      <c r="L126" s="81">
        <v>10.957828189157899</v>
      </c>
      <c r="M126" s="81">
        <v>-0.10445189640293601</v>
      </c>
      <c r="N126" s="81">
        <v>-379.56433252213702</v>
      </c>
      <c r="O126" s="81">
        <v>8.7523436541625603</v>
      </c>
      <c r="P126" s="154"/>
    </row>
    <row r="127" spans="2:16" x14ac:dyDescent="0.2">
      <c r="B127" s="94">
        <v>4179</v>
      </c>
      <c r="C127" s="75" t="s">
        <v>143</v>
      </c>
      <c r="D127" s="78">
        <v>882</v>
      </c>
      <c r="E127" s="75">
        <v>125</v>
      </c>
      <c r="F127" s="81">
        <v>-561.19115000000102</v>
      </c>
      <c r="G127" s="81">
        <v>2996.3516</v>
      </c>
      <c r="H127" s="81">
        <v>-4.67171</v>
      </c>
      <c r="I127" s="81">
        <v>6553.7481600000001</v>
      </c>
      <c r="J127" s="79">
        <v>-636.27114512471701</v>
      </c>
      <c r="K127" s="81">
        <v>423.71567435776802</v>
      </c>
      <c r="L127" s="81">
        <v>16.168829631829599</v>
      </c>
      <c r="M127" s="81">
        <v>-9.6080072047909595E-2</v>
      </c>
      <c r="N127" s="81">
        <v>-18.729148808838101</v>
      </c>
      <c r="O127" s="81">
        <v>7.00984530804224</v>
      </c>
      <c r="P127" s="154"/>
    </row>
    <row r="128" spans="2:16" x14ac:dyDescent="0.2">
      <c r="B128" s="94">
        <v>4181</v>
      </c>
      <c r="C128" s="75" t="s">
        <v>144</v>
      </c>
      <c r="D128" s="78">
        <v>1324</v>
      </c>
      <c r="E128" s="75">
        <v>112</v>
      </c>
      <c r="F128" s="81">
        <v>-3201.9965699999998</v>
      </c>
      <c r="G128" s="81">
        <v>4203.8253000000004</v>
      </c>
      <c r="H128" s="81">
        <v>1.63985</v>
      </c>
      <c r="I128" s="81">
        <v>9130.0879100000002</v>
      </c>
      <c r="J128" s="79">
        <v>-2418.4264123867101</v>
      </c>
      <c r="K128" s="81">
        <v>211.967368206473</v>
      </c>
      <c r="L128" s="81">
        <v>13.840654143579901</v>
      </c>
      <c r="M128" s="81">
        <v>2.95525324346004E-2</v>
      </c>
      <c r="N128" s="81">
        <v>-76.168640262001404</v>
      </c>
      <c r="O128" s="81">
        <v>4.5962040797960801</v>
      </c>
      <c r="P128" s="154"/>
    </row>
    <row r="129" spans="2:16" x14ac:dyDescent="0.2">
      <c r="B129" s="94">
        <v>4182</v>
      </c>
      <c r="C129" s="75" t="s">
        <v>145</v>
      </c>
      <c r="D129" s="78">
        <v>1040</v>
      </c>
      <c r="E129" s="75">
        <v>125</v>
      </c>
      <c r="F129" s="81">
        <v>253.31735999999901</v>
      </c>
      <c r="G129" s="81">
        <v>3632.5607</v>
      </c>
      <c r="H129" s="81">
        <v>26.08896</v>
      </c>
      <c r="I129" s="81">
        <v>6346.5901299999996</v>
      </c>
      <c r="J129" s="79">
        <v>243.57438461538399</v>
      </c>
      <c r="K129" s="81">
        <v>868.57638580949094</v>
      </c>
      <c r="L129" s="81">
        <v>9.7144193265404901</v>
      </c>
      <c r="M129" s="81">
        <v>0.52277960254858802</v>
      </c>
      <c r="N129" s="81">
        <v>6.9735203598937598</v>
      </c>
      <c r="O129" s="81">
        <v>5.5734075953894999</v>
      </c>
      <c r="P129" s="154"/>
    </row>
    <row r="130" spans="2:16" s="96" customFormat="1" x14ac:dyDescent="0.2">
      <c r="B130" s="94">
        <v>4183</v>
      </c>
      <c r="C130" s="75" t="s">
        <v>146</v>
      </c>
      <c r="D130" s="78">
        <v>1176</v>
      </c>
      <c r="E130" s="75">
        <v>114</v>
      </c>
      <c r="F130" s="81">
        <v>-3957.58905</v>
      </c>
      <c r="G130" s="81">
        <v>3448.9762999999998</v>
      </c>
      <c r="H130" s="81">
        <v>-7.0608000000000004</v>
      </c>
      <c r="I130" s="81">
        <v>7493.5145300000004</v>
      </c>
      <c r="J130" s="79">
        <v>-3365.2968112244898</v>
      </c>
      <c r="K130" s="81">
        <v>75.350199051744099</v>
      </c>
      <c r="L130" s="81">
        <v>16.303683703289799</v>
      </c>
      <c r="M130" s="81">
        <v>-0.13285801969329999</v>
      </c>
      <c r="N130" s="81">
        <v>-114.74677428198</v>
      </c>
      <c r="O130" s="81">
        <v>7.4528460577298201</v>
      </c>
      <c r="P130" s="154"/>
    </row>
    <row r="131" spans="2:16" x14ac:dyDescent="0.2">
      <c r="B131" s="97">
        <v>4219</v>
      </c>
      <c r="C131" s="97" t="s">
        <v>147</v>
      </c>
      <c r="D131" s="51">
        <v>64356</v>
      </c>
      <c r="E131" s="98">
        <v>97</v>
      </c>
      <c r="F131" s="52">
        <v>-73821.470069999996</v>
      </c>
      <c r="G131" s="53">
        <v>171427.4693</v>
      </c>
      <c r="H131" s="52">
        <v>291.3227</v>
      </c>
      <c r="I131" s="52">
        <v>675777.39547999995</v>
      </c>
      <c r="J131" s="58">
        <v>-1147.07983824352</v>
      </c>
      <c r="K131" s="93">
        <v>166.02917200992101</v>
      </c>
      <c r="L131" s="93">
        <v>12.0410846278096</v>
      </c>
      <c r="M131" s="93">
        <v>9.8209217561962006E-2</v>
      </c>
      <c r="N131" s="93">
        <v>-43.062801061836602</v>
      </c>
      <c r="O131" s="93">
        <v>9.3345316193277803</v>
      </c>
      <c r="P131" s="154"/>
    </row>
    <row r="132" spans="2:16" x14ac:dyDescent="0.2">
      <c r="B132" s="94">
        <v>4191</v>
      </c>
      <c r="C132" s="75" t="s">
        <v>148</v>
      </c>
      <c r="D132" s="78">
        <v>724</v>
      </c>
      <c r="E132" s="75">
        <v>105</v>
      </c>
      <c r="F132" s="81">
        <v>-1732.00117</v>
      </c>
      <c r="G132" s="81">
        <v>1920.7326</v>
      </c>
      <c r="H132" s="81">
        <v>-1.7616000000000001</v>
      </c>
      <c r="I132" s="81">
        <v>7343.87572</v>
      </c>
      <c r="J132" s="79">
        <v>-2392.2668093922698</v>
      </c>
      <c r="K132" s="81">
        <v>39.150208555267596</v>
      </c>
      <c r="L132" s="81">
        <v>13.5413079850695</v>
      </c>
      <c r="M132" s="81">
        <v>-6.6172053356416793E-2</v>
      </c>
      <c r="N132" s="81">
        <v>-90.173987258819906</v>
      </c>
      <c r="O132" s="81">
        <v>8.2328480815004692</v>
      </c>
      <c r="P132" s="154"/>
    </row>
    <row r="133" spans="2:16" x14ac:dyDescent="0.2">
      <c r="B133" s="94">
        <v>4192</v>
      </c>
      <c r="C133" s="75" t="s">
        <v>149</v>
      </c>
      <c r="D133" s="78">
        <v>1479</v>
      </c>
      <c r="E133" s="75">
        <v>107</v>
      </c>
      <c r="F133" s="81">
        <v>3240.8281999999999</v>
      </c>
      <c r="G133" s="81">
        <v>3920.1537499999999</v>
      </c>
      <c r="H133" s="81">
        <v>12.97866</v>
      </c>
      <c r="I133" s="81">
        <v>9516.1737799999992</v>
      </c>
      <c r="J133" s="79">
        <v>2191.2293441514498</v>
      </c>
      <c r="K133" s="81">
        <v>51.7741496395507</v>
      </c>
      <c r="L133" s="81">
        <v>5.7320017776074597</v>
      </c>
      <c r="M133" s="81">
        <v>0.23996757773563601</v>
      </c>
      <c r="N133" s="81">
        <v>82.6709462607174</v>
      </c>
      <c r="O133" s="81">
        <v>10.060010014041501</v>
      </c>
      <c r="P133" s="154"/>
    </row>
    <row r="134" spans="2:16" x14ac:dyDescent="0.2">
      <c r="B134" s="94">
        <v>4193</v>
      </c>
      <c r="C134" s="75" t="s">
        <v>150</v>
      </c>
      <c r="D134" s="78">
        <v>876</v>
      </c>
      <c r="E134" s="75">
        <v>99</v>
      </c>
      <c r="F134" s="81">
        <v>-4107.7126399999997</v>
      </c>
      <c r="G134" s="81">
        <v>2273.9522999999999</v>
      </c>
      <c r="H134" s="81">
        <v>1.1048199999999999</v>
      </c>
      <c r="I134" s="81">
        <v>9368.9658299999992</v>
      </c>
      <c r="J134" s="79">
        <v>-4689.1696803653003</v>
      </c>
      <c r="K134" s="81">
        <v>2.7004763481176801</v>
      </c>
      <c r="L134" s="81">
        <v>0.35408932026981099</v>
      </c>
      <c r="M134" s="81">
        <v>2.9954529938873799E-2</v>
      </c>
      <c r="N134" s="81">
        <v>-180.641987960785</v>
      </c>
      <c r="O134" s="81">
        <v>5.59220371663646</v>
      </c>
      <c r="P134" s="154"/>
    </row>
    <row r="135" spans="2:16" x14ac:dyDescent="0.2">
      <c r="B135" s="94">
        <v>4194</v>
      </c>
      <c r="C135" s="75" t="s">
        <v>151</v>
      </c>
      <c r="D135" s="78">
        <v>2254</v>
      </c>
      <c r="E135" s="75">
        <v>98</v>
      </c>
      <c r="F135" s="81">
        <v>-9895.5551899999991</v>
      </c>
      <c r="G135" s="81">
        <v>5287.6488499999996</v>
      </c>
      <c r="H135" s="81">
        <v>-6.2345100000000002</v>
      </c>
      <c r="I135" s="81">
        <v>16395.38797</v>
      </c>
      <c r="J135" s="79">
        <v>-4390.2196938775496</v>
      </c>
      <c r="K135" s="81">
        <v>192.00279235602</v>
      </c>
      <c r="L135" s="81">
        <v>6.3967684839817398</v>
      </c>
      <c r="M135" s="81">
        <v>-6.5729556746610601E-2</v>
      </c>
      <c r="N135" s="81">
        <v>-187.144711585755</v>
      </c>
      <c r="O135" s="81">
        <v>8.3347236288694404</v>
      </c>
      <c r="P135" s="154"/>
    </row>
    <row r="136" spans="2:16" x14ac:dyDescent="0.2">
      <c r="B136" s="94">
        <v>4195</v>
      </c>
      <c r="C136" s="75" t="s">
        <v>152</v>
      </c>
      <c r="D136" s="78">
        <v>1477</v>
      </c>
      <c r="E136" s="75">
        <v>107</v>
      </c>
      <c r="F136" s="81">
        <v>-1943.80177</v>
      </c>
      <c r="G136" s="81">
        <v>4079.2973999999999</v>
      </c>
      <c r="H136" s="81">
        <v>-0.33574999999999999</v>
      </c>
      <c r="I136" s="81">
        <v>6853.7183599999998</v>
      </c>
      <c r="J136" s="79">
        <v>-1316.0472376438699</v>
      </c>
      <c r="K136" s="81">
        <v>317.02638184796501</v>
      </c>
      <c r="L136" s="81">
        <v>12.054452920113199</v>
      </c>
      <c r="M136" s="81">
        <v>-6.5188125932089504E-3</v>
      </c>
      <c r="N136" s="81">
        <v>-47.650405925294898</v>
      </c>
      <c r="O136" s="81">
        <v>9.9087960939049697</v>
      </c>
      <c r="P136" s="154"/>
    </row>
    <row r="137" spans="2:16" x14ac:dyDescent="0.2">
      <c r="B137" s="94">
        <v>4196</v>
      </c>
      <c r="C137" s="75" t="s">
        <v>153</v>
      </c>
      <c r="D137" s="78">
        <v>2273</v>
      </c>
      <c r="E137" s="75">
        <v>118</v>
      </c>
      <c r="F137" s="81">
        <v>3225.7087700000002</v>
      </c>
      <c r="G137" s="81">
        <v>5842.1594999999998</v>
      </c>
      <c r="H137" s="81">
        <v>-1.6301099999999999</v>
      </c>
      <c r="I137" s="81">
        <v>16224.93613</v>
      </c>
      <c r="J137" s="79">
        <v>1419.14156181258</v>
      </c>
      <c r="K137" s="167" t="s">
        <v>423</v>
      </c>
      <c r="L137" s="81">
        <v>12.5042261704673</v>
      </c>
      <c r="M137" s="81">
        <v>-1.73800967266125E-2</v>
      </c>
      <c r="N137" s="81">
        <v>55.214322203972699</v>
      </c>
      <c r="O137" s="81">
        <v>11.6335859027628</v>
      </c>
      <c r="P137" s="154"/>
    </row>
    <row r="138" spans="2:16" s="99" customFormat="1" x14ac:dyDescent="0.2">
      <c r="B138" s="94">
        <v>4197</v>
      </c>
      <c r="C138" s="75" t="s">
        <v>154</v>
      </c>
      <c r="D138" s="78">
        <v>877</v>
      </c>
      <c r="E138" s="75">
        <v>117</v>
      </c>
      <c r="F138" s="81">
        <v>3407.8412899999998</v>
      </c>
      <c r="G138" s="81">
        <v>2243.5090500000001</v>
      </c>
      <c r="H138" s="81">
        <v>24.027100000000001</v>
      </c>
      <c r="I138" s="81">
        <v>7414.8375800000003</v>
      </c>
      <c r="J138" s="79">
        <v>3885.7939452679602</v>
      </c>
      <c r="K138" s="81">
        <v>1.0296064165069601</v>
      </c>
      <c r="L138" s="81">
        <v>0.50391705171046997</v>
      </c>
      <c r="M138" s="81">
        <v>0.67012802373477798</v>
      </c>
      <c r="N138" s="81">
        <v>151.89781784031601</v>
      </c>
      <c r="O138" s="81">
        <v>10.5720169703031</v>
      </c>
      <c r="P138" s="154"/>
    </row>
    <row r="139" spans="2:16" x14ac:dyDescent="0.2">
      <c r="B139" s="94">
        <v>4198</v>
      </c>
      <c r="C139" s="75" t="s">
        <v>155</v>
      </c>
      <c r="D139" s="78">
        <v>1308</v>
      </c>
      <c r="E139" s="75">
        <v>125</v>
      </c>
      <c r="F139" s="81">
        <v>453.31214999999997</v>
      </c>
      <c r="G139" s="81">
        <v>3825.4391999999998</v>
      </c>
      <c r="H139" s="81">
        <v>26.21527</v>
      </c>
      <c r="I139" s="81">
        <v>8937.2881699999998</v>
      </c>
      <c r="J139" s="79">
        <v>346.56892201834899</v>
      </c>
      <c r="K139" s="81">
        <v>173.05666691085301</v>
      </c>
      <c r="L139" s="81">
        <v>15.9638427208082</v>
      </c>
      <c r="M139" s="81">
        <v>0.51647764925358297</v>
      </c>
      <c r="N139" s="81">
        <v>11.8499373875815</v>
      </c>
      <c r="O139" s="81">
        <v>9.1674660101265406</v>
      </c>
      <c r="P139" s="154"/>
    </row>
    <row r="140" spans="2:16" x14ac:dyDescent="0.2">
      <c r="B140" s="94">
        <v>4199</v>
      </c>
      <c r="C140" s="75" t="s">
        <v>264</v>
      </c>
      <c r="D140" s="78">
        <v>1377</v>
      </c>
      <c r="E140" s="75">
        <v>95</v>
      </c>
      <c r="F140" s="81">
        <v>-12449.08193</v>
      </c>
      <c r="G140" s="81">
        <v>3255.21225</v>
      </c>
      <c r="H140" s="81">
        <v>-3.5728</v>
      </c>
      <c r="I140" s="81">
        <v>17727.168659999999</v>
      </c>
      <c r="J140" s="79">
        <v>-9040.7276180101708</v>
      </c>
      <c r="K140" s="167" t="s">
        <v>423</v>
      </c>
      <c r="L140" s="81">
        <v>55.469829915880403</v>
      </c>
      <c r="M140" s="81">
        <v>-3.6423760851993003E-2</v>
      </c>
      <c r="N140" s="81">
        <v>-382.43533674340301</v>
      </c>
      <c r="O140" s="81">
        <v>7.97743682177975</v>
      </c>
      <c r="P140" s="154"/>
    </row>
    <row r="141" spans="2:16" x14ac:dyDescent="0.2">
      <c r="B141" s="94">
        <v>4200</v>
      </c>
      <c r="C141" s="75" t="s">
        <v>156</v>
      </c>
      <c r="D141" s="78">
        <v>4042</v>
      </c>
      <c r="E141" s="75">
        <v>102</v>
      </c>
      <c r="F141" s="81">
        <v>12281.022290000001</v>
      </c>
      <c r="G141" s="81">
        <v>10809.13105</v>
      </c>
      <c r="H141" s="81">
        <v>28.350950000000001</v>
      </c>
      <c r="I141" s="81">
        <v>34290.901299999998</v>
      </c>
      <c r="J141" s="79">
        <v>3038.3528673923802</v>
      </c>
      <c r="K141" s="81">
        <v>153.72753380885999</v>
      </c>
      <c r="L141" s="81">
        <v>13.0727752505389</v>
      </c>
      <c r="M141" s="81">
        <v>0.187639367407018</v>
      </c>
      <c r="N141" s="81">
        <v>113.617109767579</v>
      </c>
      <c r="O141" s="81">
        <v>12.082697039611</v>
      </c>
      <c r="P141" s="154"/>
    </row>
    <row r="142" spans="2:16" x14ac:dyDescent="0.2">
      <c r="B142" s="94">
        <v>4201</v>
      </c>
      <c r="C142" s="75" t="s">
        <v>6</v>
      </c>
      <c r="D142" s="78">
        <v>10829</v>
      </c>
      <c r="E142" s="75">
        <v>105</v>
      </c>
      <c r="F142" s="81">
        <v>-16236.128839999999</v>
      </c>
      <c r="G142" s="81">
        <v>34368.512549999999</v>
      </c>
      <c r="H142" s="81">
        <v>-127.26242999999999</v>
      </c>
      <c r="I142" s="81">
        <v>166589.33259000001</v>
      </c>
      <c r="J142" s="79">
        <v>-1499.31931295595</v>
      </c>
      <c r="K142" s="81">
        <v>261.87809405310702</v>
      </c>
      <c r="L142" s="81">
        <v>11.303190861131499</v>
      </c>
      <c r="M142" s="81">
        <v>-0.19619015802061199</v>
      </c>
      <c r="N142" s="81">
        <v>-47.241290458466501</v>
      </c>
      <c r="O142" s="81">
        <v>7.9567676099666196</v>
      </c>
      <c r="P142" s="154"/>
    </row>
    <row r="143" spans="2:16" x14ac:dyDescent="0.2">
      <c r="B143" s="94">
        <v>4202</v>
      </c>
      <c r="C143" s="75" t="s">
        <v>157</v>
      </c>
      <c r="D143" s="78">
        <v>2959</v>
      </c>
      <c r="E143" s="75">
        <v>65</v>
      </c>
      <c r="F143" s="81">
        <v>-15419.601119999999</v>
      </c>
      <c r="G143" s="81">
        <v>8536.8453499999996</v>
      </c>
      <c r="H143" s="81">
        <v>-19.477530000000002</v>
      </c>
      <c r="I143" s="81">
        <v>32582.739259999998</v>
      </c>
      <c r="J143" s="79">
        <v>-5211.0852044609701</v>
      </c>
      <c r="K143" s="81">
        <v>257.060870030454</v>
      </c>
      <c r="L143" s="81">
        <v>14.1979806763028</v>
      </c>
      <c r="M143" s="81">
        <v>-0.13170880075147001</v>
      </c>
      <c r="N143" s="81">
        <v>-180.62411216105701</v>
      </c>
      <c r="O143" s="81">
        <v>8.4602244101772701</v>
      </c>
      <c r="P143" s="154"/>
    </row>
    <row r="144" spans="2:16" x14ac:dyDescent="0.2">
      <c r="B144" s="94">
        <v>4203</v>
      </c>
      <c r="C144" s="75" t="s">
        <v>158</v>
      </c>
      <c r="D144" s="78">
        <v>4502</v>
      </c>
      <c r="E144" s="75">
        <v>94</v>
      </c>
      <c r="F144" s="81">
        <v>-10697.158090000001</v>
      </c>
      <c r="G144" s="81">
        <v>11495.387650000001</v>
      </c>
      <c r="H144" s="81">
        <v>-16.393999999999998</v>
      </c>
      <c r="I144" s="81">
        <v>70822.074989999994</v>
      </c>
      <c r="J144" s="79">
        <v>-2376.09020213239</v>
      </c>
      <c r="K144" s="81">
        <v>151.15036091024001</v>
      </c>
      <c r="L144" s="81">
        <v>6.7061640428943203</v>
      </c>
      <c r="M144" s="81">
        <v>-7.3664309442165204E-2</v>
      </c>
      <c r="N144" s="81">
        <v>-93.056088369494901</v>
      </c>
      <c r="O144" s="81">
        <v>11.9081620646639</v>
      </c>
      <c r="P144" s="154"/>
    </row>
    <row r="145" spans="2:16" x14ac:dyDescent="0.2">
      <c r="B145" s="94">
        <v>4204</v>
      </c>
      <c r="C145" s="75" t="s">
        <v>159</v>
      </c>
      <c r="D145" s="78">
        <v>4772</v>
      </c>
      <c r="E145" s="75">
        <v>117</v>
      </c>
      <c r="F145" s="81">
        <v>620.16180999999494</v>
      </c>
      <c r="G145" s="81">
        <v>12490.2107</v>
      </c>
      <c r="H145" s="81">
        <v>152.81443999999999</v>
      </c>
      <c r="I145" s="81">
        <v>27798.887569999999</v>
      </c>
      <c r="J145" s="79">
        <v>129.95846814752599</v>
      </c>
      <c r="K145" s="81">
        <v>38.092771681731001</v>
      </c>
      <c r="L145" s="81">
        <v>0.84905890696675401</v>
      </c>
      <c r="M145" s="81">
        <v>0.97173663112429998</v>
      </c>
      <c r="N145" s="81">
        <v>4.9651829332230104</v>
      </c>
      <c r="O145" s="81">
        <v>7.4146516723024902</v>
      </c>
      <c r="P145" s="154"/>
    </row>
    <row r="146" spans="2:16" x14ac:dyDescent="0.2">
      <c r="B146" s="94">
        <v>4205</v>
      </c>
      <c r="C146" s="75" t="s">
        <v>160</v>
      </c>
      <c r="D146" s="78">
        <v>2926</v>
      </c>
      <c r="E146" s="75">
        <v>107</v>
      </c>
      <c r="F146" s="81">
        <v>1812.6484700000001</v>
      </c>
      <c r="G146" s="81">
        <v>7161.9164499999997</v>
      </c>
      <c r="H146" s="81">
        <v>29.81391</v>
      </c>
      <c r="I146" s="81">
        <v>17809.4087</v>
      </c>
      <c r="J146" s="79">
        <v>619.49708475734803</v>
      </c>
      <c r="K146" s="81">
        <v>200.92864488525601</v>
      </c>
      <c r="L146" s="81">
        <v>17.7544926534834</v>
      </c>
      <c r="M146" s="81">
        <v>0.255478589244308</v>
      </c>
      <c r="N146" s="81">
        <v>25.309545045027701</v>
      </c>
      <c r="O146" s="81">
        <v>11.626155058658799</v>
      </c>
      <c r="P146" s="154"/>
    </row>
    <row r="147" spans="2:16" x14ac:dyDescent="0.2">
      <c r="B147" s="94">
        <v>4206</v>
      </c>
      <c r="C147" s="75" t="s">
        <v>161</v>
      </c>
      <c r="D147" s="78">
        <v>5485</v>
      </c>
      <c r="E147" s="75">
        <v>97</v>
      </c>
      <c r="F147" s="81">
        <v>-2025.7924499999999</v>
      </c>
      <c r="G147" s="81">
        <v>13501.917149999999</v>
      </c>
      <c r="H147" s="81">
        <v>7.5645800000000101</v>
      </c>
      <c r="I147" s="81">
        <v>53087.086990000003</v>
      </c>
      <c r="J147" s="79">
        <v>-369.33317228805902</v>
      </c>
      <c r="K147" s="81">
        <v>126.306077909088</v>
      </c>
      <c r="L147" s="81">
        <v>8.6870236005994101</v>
      </c>
      <c r="M147" s="81">
        <v>3.1058134840375999E-2</v>
      </c>
      <c r="N147" s="81">
        <v>-15.003739302310899</v>
      </c>
      <c r="O147" s="81">
        <v>10.3452637479809</v>
      </c>
      <c r="P147" s="154"/>
    </row>
    <row r="148" spans="2:16" x14ac:dyDescent="0.2">
      <c r="B148" s="94">
        <v>4207</v>
      </c>
      <c r="C148" s="75" t="s">
        <v>162</v>
      </c>
      <c r="D148" s="78">
        <v>3016</v>
      </c>
      <c r="E148" s="75">
        <v>99</v>
      </c>
      <c r="F148" s="81">
        <v>-11345.23517</v>
      </c>
      <c r="G148" s="81">
        <v>7579.2304000000004</v>
      </c>
      <c r="H148" s="81">
        <v>-6.2457099999999999</v>
      </c>
      <c r="I148" s="81">
        <v>32423.56495</v>
      </c>
      <c r="J148" s="79">
        <v>-3761.6827486737402</v>
      </c>
      <c r="K148" s="81">
        <v>96.929954981089296</v>
      </c>
      <c r="L148" s="81">
        <v>12.506639935884399</v>
      </c>
      <c r="M148" s="81">
        <v>-3.5701831813373698E-2</v>
      </c>
      <c r="N148" s="81">
        <v>-149.688485126405</v>
      </c>
      <c r="O148" s="81">
        <v>8.9682226281885704</v>
      </c>
      <c r="P148" s="154"/>
    </row>
    <row r="149" spans="2:16" x14ac:dyDescent="0.2">
      <c r="B149" s="94">
        <v>4208</v>
      </c>
      <c r="C149" s="75" t="s">
        <v>163</v>
      </c>
      <c r="D149" s="78">
        <v>4086</v>
      </c>
      <c r="E149" s="75">
        <v>77</v>
      </c>
      <c r="F149" s="81">
        <v>-17021.092290000001</v>
      </c>
      <c r="G149" s="81">
        <v>10710.56445</v>
      </c>
      <c r="H149" s="81">
        <v>-8.7076499999999992</v>
      </c>
      <c r="I149" s="81">
        <v>54471.628069999999</v>
      </c>
      <c r="J149" s="79">
        <v>-4165.7103010278997</v>
      </c>
      <c r="K149" s="81">
        <v>418.02671777305</v>
      </c>
      <c r="L149" s="81">
        <v>16.055078234675399</v>
      </c>
      <c r="M149" s="81">
        <v>-4.5398613141644902E-2</v>
      </c>
      <c r="N149" s="81">
        <v>-158.91872337316499</v>
      </c>
      <c r="O149" s="81">
        <v>10.0934083614603</v>
      </c>
      <c r="P149" s="154"/>
    </row>
    <row r="150" spans="2:16" x14ac:dyDescent="0.2">
      <c r="B150" s="94">
        <v>4209</v>
      </c>
      <c r="C150" s="75" t="s">
        <v>164</v>
      </c>
      <c r="D150" s="78">
        <v>5219</v>
      </c>
      <c r="E150" s="75">
        <v>108</v>
      </c>
      <c r="F150" s="81">
        <v>13517.765009999999</v>
      </c>
      <c r="G150" s="81">
        <v>13726.1456</v>
      </c>
      <c r="H150" s="81">
        <v>205.88597999999999</v>
      </c>
      <c r="I150" s="81">
        <v>59210.925880000003</v>
      </c>
      <c r="J150" s="79">
        <v>2590.1063441272299</v>
      </c>
      <c r="K150" s="81">
        <v>29.4321555075384</v>
      </c>
      <c r="L150" s="81">
        <v>8.5424715829984699</v>
      </c>
      <c r="M150" s="81">
        <v>0.89036491585792998</v>
      </c>
      <c r="N150" s="81">
        <v>98.481871050530003</v>
      </c>
      <c r="O150" s="81">
        <v>11.8323343728848</v>
      </c>
      <c r="P150" s="154"/>
    </row>
    <row r="151" spans="2:16" s="96" customFormat="1" x14ac:dyDescent="0.2">
      <c r="B151" s="94">
        <v>4210</v>
      </c>
      <c r="C151" s="75" t="s">
        <v>165</v>
      </c>
      <c r="D151" s="78">
        <v>3875</v>
      </c>
      <c r="E151" s="75">
        <v>76</v>
      </c>
      <c r="F151" s="81">
        <v>-9507.5974000000006</v>
      </c>
      <c r="G151" s="81">
        <v>8399.5030499999993</v>
      </c>
      <c r="H151" s="81">
        <v>-5.8109200000000003</v>
      </c>
      <c r="I151" s="81">
        <v>26908.492979999999</v>
      </c>
      <c r="J151" s="79">
        <v>-2453.5735225806402</v>
      </c>
      <c r="K151" s="81">
        <v>47452.312963878197</v>
      </c>
      <c r="L151" s="81">
        <v>13.7572381957632</v>
      </c>
      <c r="M151" s="81">
        <v>-4.2043764274361101E-2</v>
      </c>
      <c r="N151" s="81">
        <v>-113.19237987537799</v>
      </c>
      <c r="O151" s="81">
        <v>3.8302285862663599</v>
      </c>
      <c r="P151" s="154"/>
    </row>
    <row r="152" spans="2:16" x14ac:dyDescent="0.2">
      <c r="B152" s="97">
        <v>4249</v>
      </c>
      <c r="C152" s="97" t="s">
        <v>166</v>
      </c>
      <c r="D152" s="51">
        <v>36858</v>
      </c>
      <c r="E152" s="98">
        <v>105</v>
      </c>
      <c r="F152" s="52">
        <v>-61282.876539999997</v>
      </c>
      <c r="G152" s="53">
        <v>105187.11745000001</v>
      </c>
      <c r="H152" s="52">
        <v>388.26096000000001</v>
      </c>
      <c r="I152" s="52">
        <v>361647.27849</v>
      </c>
      <c r="J152" s="58">
        <v>-1662.6750377123001</v>
      </c>
      <c r="K152" s="93">
        <v>232.454256634009</v>
      </c>
      <c r="L152" s="93">
        <v>15.3464961889183</v>
      </c>
      <c r="M152" s="93">
        <v>0.24676807884829499</v>
      </c>
      <c r="N152" s="93">
        <v>-58.2608194098773</v>
      </c>
      <c r="O152" s="93">
        <v>8.0427256190123195</v>
      </c>
      <c r="P152" s="154"/>
    </row>
    <row r="153" spans="2:16" x14ac:dyDescent="0.2">
      <c r="B153" s="94">
        <v>4221</v>
      </c>
      <c r="C153" s="75" t="s">
        <v>167</v>
      </c>
      <c r="D153" s="78">
        <v>966</v>
      </c>
      <c r="E153" s="75">
        <v>115</v>
      </c>
      <c r="F153" s="81">
        <v>-628.50603000000001</v>
      </c>
      <c r="G153" s="81">
        <v>2789.0065</v>
      </c>
      <c r="H153" s="81">
        <v>-1.15368</v>
      </c>
      <c r="I153" s="81">
        <v>7570.7373299999999</v>
      </c>
      <c r="J153" s="79">
        <v>-650.62736024844696</v>
      </c>
      <c r="K153" s="81">
        <v>128.13436378137399</v>
      </c>
      <c r="L153" s="81">
        <v>12.5698457428197</v>
      </c>
      <c r="M153" s="81">
        <v>-3.3130264580260603E-2</v>
      </c>
      <c r="N153" s="81">
        <v>-22.5351224531029</v>
      </c>
      <c r="O153" s="81">
        <v>11.8251025626616</v>
      </c>
      <c r="P153" s="154"/>
    </row>
    <row r="154" spans="2:16" x14ac:dyDescent="0.2">
      <c r="B154" s="94">
        <v>4222</v>
      </c>
      <c r="C154" s="75" t="s">
        <v>168</v>
      </c>
      <c r="D154" s="78">
        <v>1488</v>
      </c>
      <c r="E154" s="75">
        <v>109</v>
      </c>
      <c r="F154" s="81">
        <v>951.735420000001</v>
      </c>
      <c r="G154" s="81">
        <v>4324.7538500000001</v>
      </c>
      <c r="H154" s="81">
        <v>19.270420000000001</v>
      </c>
      <c r="I154" s="81">
        <v>11730.20119</v>
      </c>
      <c r="J154" s="79">
        <v>639.60713709677498</v>
      </c>
      <c r="K154" s="81">
        <v>208.904748026828</v>
      </c>
      <c r="L154" s="81">
        <v>25.217348943838399</v>
      </c>
      <c r="M154" s="81">
        <v>0.34747946710231797</v>
      </c>
      <c r="N154" s="81">
        <v>22.006695710554698</v>
      </c>
      <c r="O154" s="81">
        <v>7.8389789062183102</v>
      </c>
      <c r="P154" s="154"/>
    </row>
    <row r="155" spans="2:16" x14ac:dyDescent="0.2">
      <c r="B155" s="94">
        <v>4223</v>
      </c>
      <c r="C155" s="75" t="s">
        <v>169</v>
      </c>
      <c r="D155" s="78">
        <v>2148</v>
      </c>
      <c r="E155" s="75">
        <v>108</v>
      </c>
      <c r="F155" s="81">
        <v>1676.16444</v>
      </c>
      <c r="G155" s="81">
        <v>6065.3504499999999</v>
      </c>
      <c r="H155" s="81">
        <v>-1.0615399999999899</v>
      </c>
      <c r="I155" s="81">
        <v>17270.356220000001</v>
      </c>
      <c r="J155" s="79">
        <v>780.337262569833</v>
      </c>
      <c r="K155" s="81">
        <v>15474.1310504495</v>
      </c>
      <c r="L155" s="81">
        <v>9.1086489895526892</v>
      </c>
      <c r="M155" s="81">
        <v>-1.3457425739230399E-2</v>
      </c>
      <c r="N155" s="81">
        <v>27.635079849343299</v>
      </c>
      <c r="O155" s="81">
        <v>10.940207497724201</v>
      </c>
      <c r="P155" s="154"/>
    </row>
    <row r="156" spans="2:16" x14ac:dyDescent="0.2">
      <c r="B156" s="94">
        <v>4224</v>
      </c>
      <c r="C156" s="75" t="s">
        <v>170</v>
      </c>
      <c r="D156" s="78">
        <v>1175</v>
      </c>
      <c r="E156" s="75">
        <v>103</v>
      </c>
      <c r="F156" s="81">
        <v>-6529.3191299999999</v>
      </c>
      <c r="G156" s="81">
        <v>3934.4414000000002</v>
      </c>
      <c r="H156" s="81">
        <v>-9.4787300000000005</v>
      </c>
      <c r="I156" s="81">
        <v>14358.20083</v>
      </c>
      <c r="J156" s="79">
        <v>-5556.8673446808498</v>
      </c>
      <c r="K156" s="167" t="s">
        <v>423</v>
      </c>
      <c r="L156" s="81">
        <v>30.519485762871501</v>
      </c>
      <c r="M156" s="81">
        <v>-0.16470638733213</v>
      </c>
      <c r="N156" s="81">
        <v>-165.95288800082301</v>
      </c>
      <c r="O156" s="81">
        <v>8.0987801550316192</v>
      </c>
      <c r="P156" s="154"/>
    </row>
    <row r="157" spans="2:16" x14ac:dyDescent="0.2">
      <c r="B157" s="94">
        <v>4226</v>
      </c>
      <c r="C157" s="75" t="s">
        <v>171</v>
      </c>
      <c r="D157" s="78">
        <v>626</v>
      </c>
      <c r="E157" s="75">
        <v>113</v>
      </c>
      <c r="F157" s="81">
        <v>-2586.4994099999999</v>
      </c>
      <c r="G157" s="81">
        <v>1950.3731</v>
      </c>
      <c r="H157" s="81">
        <v>0.74133000000000004</v>
      </c>
      <c r="I157" s="81">
        <v>5004.5802899999999</v>
      </c>
      <c r="J157" s="79">
        <v>-4131.7881948881804</v>
      </c>
      <c r="K157" s="81">
        <v>257.64244076825503</v>
      </c>
      <c r="L157" s="81">
        <v>11.0632122349404</v>
      </c>
      <c r="M157" s="81">
        <v>2.3683652495680101E-2</v>
      </c>
      <c r="N157" s="81">
        <v>-132.615621595683</v>
      </c>
      <c r="O157" s="81">
        <v>9.1395001890893699</v>
      </c>
      <c r="P157" s="154"/>
    </row>
    <row r="158" spans="2:16" x14ac:dyDescent="0.2">
      <c r="B158" s="94">
        <v>4227</v>
      </c>
      <c r="C158" s="75" t="s">
        <v>172</v>
      </c>
      <c r="D158" s="78">
        <v>636</v>
      </c>
      <c r="E158" s="75">
        <v>107</v>
      </c>
      <c r="F158" s="81">
        <v>-1120.28287</v>
      </c>
      <c r="G158" s="81">
        <v>2108.14345</v>
      </c>
      <c r="H158" s="81">
        <v>3.3671000000000002</v>
      </c>
      <c r="I158" s="81">
        <v>5195.9168600000003</v>
      </c>
      <c r="J158" s="79">
        <v>-1761.45105345912</v>
      </c>
      <c r="K158" s="81">
        <v>62.333532447230397</v>
      </c>
      <c r="L158" s="81">
        <v>14.188014891664</v>
      </c>
      <c r="M158" s="81">
        <v>0.105874909789285</v>
      </c>
      <c r="N158" s="81">
        <v>-53.140732429759503</v>
      </c>
      <c r="O158" s="81">
        <v>4.7158592209897598</v>
      </c>
      <c r="P158" s="154"/>
    </row>
    <row r="159" spans="2:16" x14ac:dyDescent="0.2">
      <c r="B159" s="94">
        <v>4228</v>
      </c>
      <c r="C159" s="75" t="s">
        <v>173</v>
      </c>
      <c r="D159" s="78">
        <v>2871</v>
      </c>
      <c r="E159" s="75">
        <v>101</v>
      </c>
      <c r="F159" s="81">
        <v>4478.1909699999997</v>
      </c>
      <c r="G159" s="81">
        <v>6766.7903999999999</v>
      </c>
      <c r="H159" s="81">
        <v>-9.5766499999999901</v>
      </c>
      <c r="I159" s="81">
        <v>25363.158370000001</v>
      </c>
      <c r="J159" s="79">
        <v>1559.8018007662799</v>
      </c>
      <c r="K159" s="81">
        <v>37.261696932253301</v>
      </c>
      <c r="L159" s="81">
        <v>3.7652510917269399</v>
      </c>
      <c r="M159" s="81">
        <v>-9.0149254176444593E-2</v>
      </c>
      <c r="N159" s="81">
        <v>66.178951988818795</v>
      </c>
      <c r="O159" s="81">
        <v>6.8697795466031497</v>
      </c>
      <c r="P159" s="154"/>
    </row>
    <row r="160" spans="2:16" s="99" customFormat="1" x14ac:dyDescent="0.2">
      <c r="B160" s="94">
        <v>4229</v>
      </c>
      <c r="C160" s="75" t="s">
        <v>174</v>
      </c>
      <c r="D160" s="78">
        <v>1104</v>
      </c>
      <c r="E160" s="75">
        <v>110</v>
      </c>
      <c r="F160" s="81">
        <v>-4728.5741500000004</v>
      </c>
      <c r="G160" s="81">
        <v>2768.0273999999999</v>
      </c>
      <c r="H160" s="81">
        <v>6.7253299999999996</v>
      </c>
      <c r="I160" s="81">
        <v>9280.56747</v>
      </c>
      <c r="J160" s="79">
        <v>-4283.1287590579695</v>
      </c>
      <c r="K160" s="81">
        <v>161.03795150651101</v>
      </c>
      <c r="L160" s="81">
        <v>13.075809867373</v>
      </c>
      <c r="M160" s="81">
        <v>0.15475302953999301</v>
      </c>
      <c r="N160" s="81">
        <v>-170.828299965528</v>
      </c>
      <c r="O160" s="81">
        <v>7.9523375865133703</v>
      </c>
      <c r="P160" s="154"/>
    </row>
    <row r="161" spans="2:16" x14ac:dyDescent="0.2">
      <c r="B161" s="94">
        <v>4230</v>
      </c>
      <c r="C161" s="75" t="s">
        <v>175</v>
      </c>
      <c r="D161" s="78">
        <v>1243</v>
      </c>
      <c r="E161" s="75">
        <v>102</v>
      </c>
      <c r="F161" s="81">
        <v>-8096.1835899999996</v>
      </c>
      <c r="G161" s="81">
        <v>3147.4906000000001</v>
      </c>
      <c r="H161" s="81">
        <v>-1.8380700000000001</v>
      </c>
      <c r="I161" s="81">
        <v>11643.813749999999</v>
      </c>
      <c r="J161" s="79">
        <v>-6513.42203539823</v>
      </c>
      <c r="K161" s="81">
        <v>142.02809607799401</v>
      </c>
      <c r="L161" s="81">
        <v>5.2730037618492096</v>
      </c>
      <c r="M161" s="81">
        <v>-4.2660660101179602E-2</v>
      </c>
      <c r="N161" s="81">
        <v>-257.226616975441</v>
      </c>
      <c r="O161" s="81">
        <v>5.2888542161860403</v>
      </c>
      <c r="P161" s="154"/>
    </row>
    <row r="162" spans="2:16" x14ac:dyDescent="0.2">
      <c r="B162" s="94">
        <v>4231</v>
      </c>
      <c r="C162" s="75" t="s">
        <v>176</v>
      </c>
      <c r="D162" s="78">
        <v>1335</v>
      </c>
      <c r="E162" s="75">
        <v>104</v>
      </c>
      <c r="F162" s="81">
        <v>-3576.1134000000002</v>
      </c>
      <c r="G162" s="81">
        <v>3543.5848500000002</v>
      </c>
      <c r="H162" s="81">
        <v>-2.97645000000001</v>
      </c>
      <c r="I162" s="81">
        <v>12857.122660000001</v>
      </c>
      <c r="J162" s="79">
        <v>-2678.7366292134798</v>
      </c>
      <c r="K162" s="81">
        <v>914.22829656331498</v>
      </c>
      <c r="L162" s="81">
        <v>18.835120594389</v>
      </c>
      <c r="M162" s="81">
        <v>-5.6146346037130097E-2</v>
      </c>
      <c r="N162" s="81">
        <v>-100.917956007177</v>
      </c>
      <c r="O162" s="81">
        <v>9.8090285727641096</v>
      </c>
      <c r="P162" s="154"/>
    </row>
    <row r="163" spans="2:16" x14ac:dyDescent="0.2">
      <c r="B163" s="94">
        <v>4232</v>
      </c>
      <c r="C163" s="75" t="s">
        <v>177</v>
      </c>
      <c r="D163" s="78">
        <v>222</v>
      </c>
      <c r="E163" s="75">
        <v>75</v>
      </c>
      <c r="F163" s="81">
        <v>-2943.6853299999998</v>
      </c>
      <c r="G163" s="81">
        <v>1144.3965499999999</v>
      </c>
      <c r="H163" s="81">
        <v>1.73237</v>
      </c>
      <c r="I163" s="81">
        <v>7070.74485</v>
      </c>
      <c r="J163" s="79">
        <v>-13259.8438288288</v>
      </c>
      <c r="K163" s="167" t="s">
        <v>423</v>
      </c>
      <c r="L163" s="81">
        <v>45.309755722212302</v>
      </c>
      <c r="M163" s="81">
        <v>0.117781992865173</v>
      </c>
      <c r="N163" s="81">
        <v>-257.225987792431</v>
      </c>
      <c r="O163" s="81">
        <v>10.8311725599646</v>
      </c>
      <c r="P163" s="154"/>
    </row>
    <row r="164" spans="2:16" x14ac:dyDescent="0.2">
      <c r="B164" s="94">
        <v>4233</v>
      </c>
      <c r="C164" s="75" t="s">
        <v>178</v>
      </c>
      <c r="D164" s="78">
        <v>387</v>
      </c>
      <c r="E164" s="75">
        <v>107</v>
      </c>
      <c r="F164" s="81">
        <v>-3436.6298000000002</v>
      </c>
      <c r="G164" s="81">
        <v>1345.44325</v>
      </c>
      <c r="H164" s="81">
        <v>-1.9034800000000001</v>
      </c>
      <c r="I164" s="81">
        <v>5586.4577900000004</v>
      </c>
      <c r="J164" s="79">
        <v>-8880.1803617571095</v>
      </c>
      <c r="K164" s="81">
        <v>115.491138581486</v>
      </c>
      <c r="L164" s="81">
        <v>10.1778892049233</v>
      </c>
      <c r="M164" s="81">
        <v>-0.100638453674626</v>
      </c>
      <c r="N164" s="81">
        <v>-255.42733221932599</v>
      </c>
      <c r="O164" s="81">
        <v>4.9866002733862898</v>
      </c>
      <c r="P164" s="154"/>
    </row>
    <row r="165" spans="2:16" x14ac:dyDescent="0.2">
      <c r="B165" s="94">
        <v>4234</v>
      </c>
      <c r="C165" s="75" t="s">
        <v>179</v>
      </c>
      <c r="D165" s="78">
        <v>3616</v>
      </c>
      <c r="E165" s="75">
        <v>96</v>
      </c>
      <c r="F165" s="81">
        <v>-13482.476839999999</v>
      </c>
      <c r="G165" s="81">
        <v>8786.0903999999991</v>
      </c>
      <c r="H165" s="81">
        <v>-17.785779999999999</v>
      </c>
      <c r="I165" s="81">
        <v>43787.732230000001</v>
      </c>
      <c r="J165" s="79">
        <v>-3728.5610730088501</v>
      </c>
      <c r="K165" s="81">
        <v>250.54663586713701</v>
      </c>
      <c r="L165" s="81">
        <v>9.7277548678059294</v>
      </c>
      <c r="M165" s="81">
        <v>-0.12983500240291199</v>
      </c>
      <c r="N165" s="81">
        <v>-153.452516718927</v>
      </c>
      <c r="O165" s="81">
        <v>10.036691025457801</v>
      </c>
      <c r="P165" s="154"/>
    </row>
    <row r="166" spans="2:16" x14ac:dyDescent="0.2">
      <c r="B166" s="94">
        <v>4235</v>
      </c>
      <c r="C166" s="75" t="s">
        <v>180</v>
      </c>
      <c r="D166" s="78">
        <v>1205</v>
      </c>
      <c r="E166" s="75">
        <v>114</v>
      </c>
      <c r="F166" s="81">
        <v>3821.2823800000001</v>
      </c>
      <c r="G166" s="81">
        <v>3490.8378499999999</v>
      </c>
      <c r="H166" s="81">
        <v>38.438369999999999</v>
      </c>
      <c r="I166" s="81">
        <v>6018.6030000000001</v>
      </c>
      <c r="J166" s="79">
        <v>3171.1886970954301</v>
      </c>
      <c r="K166" s="81">
        <v>591.01853000707194</v>
      </c>
      <c r="L166" s="81">
        <v>15.963204649624</v>
      </c>
      <c r="M166" s="81">
        <v>0.79028808250135096</v>
      </c>
      <c r="N166" s="81">
        <v>109.466052111243</v>
      </c>
      <c r="O166" s="81">
        <v>9.7912718314004703</v>
      </c>
      <c r="P166" s="154"/>
    </row>
    <row r="167" spans="2:16" x14ac:dyDescent="0.2">
      <c r="B167" s="94">
        <v>4236</v>
      </c>
      <c r="C167" s="75" t="s">
        <v>265</v>
      </c>
      <c r="D167" s="78">
        <v>8135</v>
      </c>
      <c r="E167" s="75">
        <v>106</v>
      </c>
      <c r="F167" s="81">
        <v>-16125.643239999999</v>
      </c>
      <c r="G167" s="81">
        <v>24543.42165</v>
      </c>
      <c r="H167" s="81">
        <v>189.34719999999999</v>
      </c>
      <c r="I167" s="81">
        <v>85955.194000000003</v>
      </c>
      <c r="J167" s="79">
        <v>-1982.25485433313</v>
      </c>
      <c r="K167" s="81">
        <v>360.94089988055498</v>
      </c>
      <c r="L167" s="81">
        <v>17.284972217781</v>
      </c>
      <c r="M167" s="81">
        <v>0.461099714593174</v>
      </c>
      <c r="N167" s="81">
        <v>-65.702506642956195</v>
      </c>
      <c r="O167" s="81">
        <v>7.1323830459452804</v>
      </c>
      <c r="P167" s="154"/>
    </row>
    <row r="168" spans="2:16" x14ac:dyDescent="0.2">
      <c r="B168" s="94">
        <v>4237</v>
      </c>
      <c r="C168" s="75" t="s">
        <v>181</v>
      </c>
      <c r="D168" s="78">
        <v>1541</v>
      </c>
      <c r="E168" s="75">
        <v>114</v>
      </c>
      <c r="F168" s="81">
        <v>-2372.3656599999999</v>
      </c>
      <c r="G168" s="81">
        <v>4523.9465</v>
      </c>
      <c r="H168" s="81">
        <v>-3.8780199999999998</v>
      </c>
      <c r="I168" s="81">
        <v>13076.868109999999</v>
      </c>
      <c r="J168" s="79">
        <v>-1539.4975081116199</v>
      </c>
      <c r="K168" s="81">
        <v>66.249411688055304</v>
      </c>
      <c r="L168" s="81">
        <v>13.2223234427798</v>
      </c>
      <c r="M168" s="81">
        <v>-6.96517061943389E-2</v>
      </c>
      <c r="N168" s="81">
        <v>-52.440179387621001</v>
      </c>
      <c r="O168" s="81">
        <v>7.6481737395268699</v>
      </c>
      <c r="P168" s="154"/>
    </row>
    <row r="169" spans="2:16" x14ac:dyDescent="0.2">
      <c r="B169" s="94">
        <v>4238</v>
      </c>
      <c r="C169" s="75" t="s">
        <v>182</v>
      </c>
      <c r="D169" s="78">
        <v>911</v>
      </c>
      <c r="E169" s="75">
        <v>110</v>
      </c>
      <c r="F169" s="81">
        <v>-1750.16471</v>
      </c>
      <c r="G169" s="81">
        <v>2578.4906000000001</v>
      </c>
      <c r="H169" s="81">
        <v>15.966469999999999</v>
      </c>
      <c r="I169" s="81">
        <v>8431.01757</v>
      </c>
      <c r="J169" s="79">
        <v>-1921.1467727771701</v>
      </c>
      <c r="K169" s="81">
        <v>36763.384569640897</v>
      </c>
      <c r="L169" s="81">
        <v>17.326716044708299</v>
      </c>
      <c r="M169" s="81">
        <v>0.48640374309411399</v>
      </c>
      <c r="N169" s="81">
        <v>-67.875551301214699</v>
      </c>
      <c r="O169" s="81">
        <v>6.6843640197191299</v>
      </c>
      <c r="P169" s="154"/>
    </row>
    <row r="170" spans="2:16" x14ac:dyDescent="0.2">
      <c r="B170" s="94">
        <v>4239</v>
      </c>
      <c r="C170" s="75" t="s">
        <v>183</v>
      </c>
      <c r="D170" s="78">
        <v>4290</v>
      </c>
      <c r="E170" s="75">
        <v>102</v>
      </c>
      <c r="F170" s="81">
        <v>-465.76005999999501</v>
      </c>
      <c r="G170" s="81">
        <v>13127.588250000001</v>
      </c>
      <c r="H170" s="81">
        <v>178.52525</v>
      </c>
      <c r="I170" s="81">
        <v>50985.059630000003</v>
      </c>
      <c r="J170" s="79">
        <v>-108.568778554777</v>
      </c>
      <c r="K170" s="81">
        <v>140.22345826</v>
      </c>
      <c r="L170" s="81">
        <v>19.208527789270502</v>
      </c>
      <c r="M170" s="81">
        <v>0.85890626265188996</v>
      </c>
      <c r="N170" s="81">
        <v>-3.5479484207618599</v>
      </c>
      <c r="O170" s="81">
        <v>8.6239016247281501</v>
      </c>
      <c r="P170" s="154"/>
    </row>
    <row r="171" spans="2:16" s="96" customFormat="1" x14ac:dyDescent="0.2">
      <c r="B171" s="94">
        <v>4240</v>
      </c>
      <c r="C171" s="75" t="s">
        <v>184</v>
      </c>
      <c r="D171" s="78">
        <v>2959</v>
      </c>
      <c r="E171" s="75">
        <v>106</v>
      </c>
      <c r="F171" s="81">
        <v>-4368.0455300000003</v>
      </c>
      <c r="G171" s="81">
        <v>8248.9403999999995</v>
      </c>
      <c r="H171" s="81">
        <v>-16.200479999999999</v>
      </c>
      <c r="I171" s="81">
        <v>20460.946339999999</v>
      </c>
      <c r="J171" s="79">
        <v>-1476.18977019263</v>
      </c>
      <c r="K171" s="81">
        <v>1153.47633079603</v>
      </c>
      <c r="L171" s="81">
        <v>13.269740890767601</v>
      </c>
      <c r="M171" s="81">
        <v>-0.145249065879829</v>
      </c>
      <c r="N171" s="81">
        <v>-52.952807490280797</v>
      </c>
      <c r="O171" s="81">
        <v>6.7068689465008999</v>
      </c>
      <c r="P171" s="154"/>
    </row>
    <row r="172" spans="2:16" x14ac:dyDescent="0.2">
      <c r="B172" s="97">
        <v>4269</v>
      </c>
      <c r="C172" s="97" t="s">
        <v>185</v>
      </c>
      <c r="D172" s="51">
        <v>47983</v>
      </c>
      <c r="E172" s="98">
        <v>101</v>
      </c>
      <c r="F172" s="52">
        <v>-138532.57087</v>
      </c>
      <c r="G172" s="53">
        <v>166206.63383999999</v>
      </c>
      <c r="H172" s="52">
        <v>272.53946000000002</v>
      </c>
      <c r="I172" s="52">
        <v>684430.15058000002</v>
      </c>
      <c r="J172" s="58">
        <v>-2887.11774732718</v>
      </c>
      <c r="K172" s="93">
        <v>156.024465608649</v>
      </c>
      <c r="L172" s="93">
        <v>18.919108714810601</v>
      </c>
      <c r="M172" s="93">
        <v>0.109994171450419</v>
      </c>
      <c r="N172" s="93">
        <v>-83.349603845150597</v>
      </c>
      <c r="O172" s="93">
        <v>9.0505247125208097</v>
      </c>
      <c r="P172" s="154"/>
    </row>
    <row r="173" spans="2:16" x14ac:dyDescent="0.2">
      <c r="B173" s="94">
        <v>4251</v>
      </c>
      <c r="C173" s="75" t="s">
        <v>186</v>
      </c>
      <c r="D173" s="78">
        <v>785</v>
      </c>
      <c r="E173" s="75">
        <v>120</v>
      </c>
      <c r="F173" s="81">
        <v>1810.6474499999999</v>
      </c>
      <c r="G173" s="81">
        <v>2716.0934499999998</v>
      </c>
      <c r="H173" s="81">
        <v>17.23715</v>
      </c>
      <c r="I173" s="81">
        <v>7772.3051299999997</v>
      </c>
      <c r="J173" s="79">
        <v>2306.5572611465</v>
      </c>
      <c r="K173" s="81">
        <v>73.526391384395495</v>
      </c>
      <c r="L173" s="81">
        <v>29.060662804235701</v>
      </c>
      <c r="M173" s="81">
        <v>0.46039783352559299</v>
      </c>
      <c r="N173" s="81">
        <v>66.663665419906707</v>
      </c>
      <c r="O173" s="81">
        <v>7.37609965968384</v>
      </c>
      <c r="P173" s="154"/>
    </row>
    <row r="174" spans="2:16" x14ac:dyDescent="0.2">
      <c r="B174" s="94">
        <v>4252</v>
      </c>
      <c r="C174" s="75" t="s">
        <v>187</v>
      </c>
      <c r="D174" s="78">
        <v>5537</v>
      </c>
      <c r="E174" s="75">
        <v>81</v>
      </c>
      <c r="F174" s="81">
        <v>-15711.85765</v>
      </c>
      <c r="G174" s="81">
        <v>25101.924749999998</v>
      </c>
      <c r="H174" s="81">
        <v>-21.506250000000001</v>
      </c>
      <c r="I174" s="81">
        <v>74354.273610000004</v>
      </c>
      <c r="J174" s="79">
        <v>-2837.6120010836198</v>
      </c>
      <c r="K174" s="81">
        <v>331.71123806171499</v>
      </c>
      <c r="L174" s="81">
        <v>22.420209616877401</v>
      </c>
      <c r="M174" s="81">
        <v>-5.7905066728354403E-2</v>
      </c>
      <c r="N174" s="81">
        <v>-62.592242652627696</v>
      </c>
      <c r="O174" s="81">
        <v>8.1546395920419492</v>
      </c>
      <c r="P174" s="154"/>
    </row>
    <row r="175" spans="2:16" x14ac:dyDescent="0.2">
      <c r="B175" s="94">
        <v>4253</v>
      </c>
      <c r="C175" s="75" t="s">
        <v>188</v>
      </c>
      <c r="D175" s="78">
        <v>3889</v>
      </c>
      <c r="E175" s="75">
        <v>95</v>
      </c>
      <c r="F175" s="81">
        <v>-9212.1613099999995</v>
      </c>
      <c r="G175" s="81">
        <v>12375.0082</v>
      </c>
      <c r="H175" s="81">
        <v>8.4440799999999907</v>
      </c>
      <c r="I175" s="81">
        <v>64729.467550000001</v>
      </c>
      <c r="J175" s="79">
        <v>-2368.77380046284</v>
      </c>
      <c r="K175" s="81">
        <v>157.10401891096001</v>
      </c>
      <c r="L175" s="81">
        <v>16.436472156790199</v>
      </c>
      <c r="M175" s="81">
        <v>4.6923287915575498E-2</v>
      </c>
      <c r="N175" s="81">
        <v>-74.441658228557799</v>
      </c>
      <c r="O175" s="81">
        <v>12.028107032123801</v>
      </c>
      <c r="P175" s="154"/>
    </row>
    <row r="176" spans="2:16" x14ac:dyDescent="0.2">
      <c r="B176" s="94">
        <v>4254</v>
      </c>
      <c r="C176" s="75" t="s">
        <v>189</v>
      </c>
      <c r="D176" s="78">
        <v>11062</v>
      </c>
      <c r="E176" s="75">
        <v>115</v>
      </c>
      <c r="F176" s="81">
        <v>-5031.7829499999998</v>
      </c>
      <c r="G176" s="81">
        <v>35223.627549999997</v>
      </c>
      <c r="H176" s="81">
        <v>311.37331</v>
      </c>
      <c r="I176" s="81">
        <v>119375.81617999999</v>
      </c>
      <c r="J176" s="79">
        <v>-454.87099529922199</v>
      </c>
      <c r="K176" s="81">
        <v>186.97333846405201</v>
      </c>
      <c r="L176" s="81">
        <v>19.581080498749799</v>
      </c>
      <c r="M176" s="81">
        <v>0.64975634216725797</v>
      </c>
      <c r="N176" s="81">
        <v>-14.2852491352782</v>
      </c>
      <c r="O176" s="81">
        <v>9.3759172973861507</v>
      </c>
      <c r="P176" s="154"/>
    </row>
    <row r="177" spans="2:16" x14ac:dyDescent="0.2">
      <c r="B177" s="94">
        <v>4255</v>
      </c>
      <c r="C177" s="75" t="s">
        <v>190</v>
      </c>
      <c r="D177" s="78">
        <v>1558</v>
      </c>
      <c r="E177" s="75">
        <v>119</v>
      </c>
      <c r="F177" s="81">
        <v>844.850719999999</v>
      </c>
      <c r="G177" s="81">
        <v>4336.3755499999997</v>
      </c>
      <c r="H177" s="81">
        <v>43.726880000000001</v>
      </c>
      <c r="I177" s="81">
        <v>13245.08099</v>
      </c>
      <c r="J177" s="79">
        <v>542.26618741976802</v>
      </c>
      <c r="K177" s="81">
        <v>149.804455889846</v>
      </c>
      <c r="L177" s="81">
        <v>23.165797844481698</v>
      </c>
      <c r="M177" s="81">
        <v>0.72571117832690002</v>
      </c>
      <c r="N177" s="81">
        <v>19.482877123038801</v>
      </c>
      <c r="O177" s="81">
        <v>10.217128959139</v>
      </c>
      <c r="P177" s="154"/>
    </row>
    <row r="178" spans="2:16" x14ac:dyDescent="0.2">
      <c r="B178" s="94">
        <v>4256</v>
      </c>
      <c r="C178" s="75" t="s">
        <v>191</v>
      </c>
      <c r="D178" s="78">
        <v>1046</v>
      </c>
      <c r="E178" s="75">
        <v>122</v>
      </c>
      <c r="F178" s="81">
        <v>281.79162000000002</v>
      </c>
      <c r="G178" s="81">
        <v>2836.2061899999999</v>
      </c>
      <c r="H178" s="81">
        <v>8.9118999999999993</v>
      </c>
      <c r="I178" s="81">
        <v>12078.928</v>
      </c>
      <c r="J178" s="79">
        <v>269.39925430210297</v>
      </c>
      <c r="K178" s="81">
        <v>145.86336637496299</v>
      </c>
      <c r="L178" s="81">
        <v>22.092010004269</v>
      </c>
      <c r="M178" s="81">
        <v>0.22523004871670399</v>
      </c>
      <c r="N178" s="81">
        <v>9.9355124811994102</v>
      </c>
      <c r="O178" s="81">
        <v>13.3523984587885</v>
      </c>
      <c r="P178" s="154"/>
    </row>
    <row r="179" spans="2:16" x14ac:dyDescent="0.2">
      <c r="B179" s="94">
        <v>4257</v>
      </c>
      <c r="C179" s="75" t="s">
        <v>192</v>
      </c>
      <c r="D179" s="78">
        <v>363</v>
      </c>
      <c r="E179" s="75">
        <v>92</v>
      </c>
      <c r="F179" s="81">
        <v>-1470.6525899999999</v>
      </c>
      <c r="G179" s="81">
        <v>1519.3804500000001</v>
      </c>
      <c r="H179" s="81">
        <v>-2.7404500000000001</v>
      </c>
      <c r="I179" s="81">
        <v>6038.1692199999998</v>
      </c>
      <c r="J179" s="79">
        <v>-4051.3845454545399</v>
      </c>
      <c r="K179" s="81">
        <v>735.80546731630102</v>
      </c>
      <c r="L179" s="81">
        <v>21.460149597163799</v>
      </c>
      <c r="M179" s="81">
        <v>-0.13352408810945901</v>
      </c>
      <c r="N179" s="81">
        <v>-96.792912532210096</v>
      </c>
      <c r="O179" s="81">
        <v>15.096124894605801</v>
      </c>
      <c r="P179" s="154"/>
    </row>
    <row r="180" spans="2:16" x14ac:dyDescent="0.2">
      <c r="B180" s="94">
        <v>4258</v>
      </c>
      <c r="C180" s="75" t="s">
        <v>7</v>
      </c>
      <c r="D180" s="78">
        <v>13524</v>
      </c>
      <c r="E180" s="75">
        <v>95</v>
      </c>
      <c r="F180" s="81">
        <v>-98371.274709999998</v>
      </c>
      <c r="G180" s="81">
        <v>47573.633399999999</v>
      </c>
      <c r="H180" s="81">
        <v>-171.50076000000001</v>
      </c>
      <c r="I180" s="81">
        <v>268299.29611</v>
      </c>
      <c r="J180" s="79">
        <v>-7273.8298365868104</v>
      </c>
      <c r="K180" s="81">
        <v>87.264201795951195</v>
      </c>
      <c r="L180" s="81">
        <v>16.954302474907902</v>
      </c>
      <c r="M180" s="81">
        <v>-0.22362116668707299</v>
      </c>
      <c r="N180" s="81">
        <v>-206.776879711693</v>
      </c>
      <c r="O180" s="81">
        <v>8.5136716849569805</v>
      </c>
      <c r="P180" s="154"/>
    </row>
    <row r="181" spans="2:16" s="99" customFormat="1" x14ac:dyDescent="0.2">
      <c r="B181" s="94">
        <v>4259</v>
      </c>
      <c r="C181" s="75" t="s">
        <v>193</v>
      </c>
      <c r="D181" s="78">
        <v>798</v>
      </c>
      <c r="E181" s="75">
        <v>116</v>
      </c>
      <c r="F181" s="81">
        <v>2671.5927200000001</v>
      </c>
      <c r="G181" s="81">
        <v>2720.7435999999998</v>
      </c>
      <c r="H181" s="81">
        <v>54.27928</v>
      </c>
      <c r="I181" s="81">
        <v>8068.0939200000003</v>
      </c>
      <c r="J181" s="79">
        <v>3347.8605513784501</v>
      </c>
      <c r="K181" s="81">
        <v>222.687383941825</v>
      </c>
      <c r="L181" s="81">
        <v>22.743681014259401</v>
      </c>
      <c r="M181" s="81">
        <v>1.45440172925836</v>
      </c>
      <c r="N181" s="81">
        <v>98.193476224661495</v>
      </c>
      <c r="O181" s="81">
        <v>15.9687210200147</v>
      </c>
      <c r="P181" s="154"/>
    </row>
    <row r="182" spans="2:16" x14ac:dyDescent="0.2">
      <c r="B182" s="94">
        <v>4260</v>
      </c>
      <c r="C182" s="75" t="s">
        <v>266</v>
      </c>
      <c r="D182" s="100">
        <v>3145</v>
      </c>
      <c r="E182" s="54">
        <v>92</v>
      </c>
      <c r="F182" s="81">
        <v>-12336.20307</v>
      </c>
      <c r="G182" s="81">
        <v>10486.38445</v>
      </c>
      <c r="H182" s="81">
        <v>10.183719999999999</v>
      </c>
      <c r="I182" s="81">
        <v>41326.709840000003</v>
      </c>
      <c r="J182" s="79">
        <v>-3922.48110333863</v>
      </c>
      <c r="K182" s="167" t="s">
        <v>423</v>
      </c>
      <c r="L182" s="81">
        <v>11.905217712452499</v>
      </c>
      <c r="M182" s="81">
        <v>6.4731272397793305E-2</v>
      </c>
      <c r="N182" s="81">
        <v>-117.64019456677499</v>
      </c>
      <c r="O182" s="81">
        <v>5.4447563231991003</v>
      </c>
      <c r="P182" s="154"/>
    </row>
    <row r="183" spans="2:16" x14ac:dyDescent="0.2">
      <c r="B183" s="94">
        <v>4261</v>
      </c>
      <c r="C183" s="75" t="s">
        <v>194</v>
      </c>
      <c r="D183" s="78">
        <v>1983</v>
      </c>
      <c r="E183" s="75">
        <v>100</v>
      </c>
      <c r="F183" s="81">
        <v>-514.64801</v>
      </c>
      <c r="G183" s="81">
        <v>6919.4074000000001</v>
      </c>
      <c r="H183" s="81">
        <v>10.8787</v>
      </c>
      <c r="I183" s="81">
        <v>21629.095740000001</v>
      </c>
      <c r="J183" s="79">
        <v>-259.53001008572897</v>
      </c>
      <c r="K183" s="81">
        <v>1608.1011319971001</v>
      </c>
      <c r="L183" s="81">
        <v>20.0519529360216</v>
      </c>
      <c r="M183" s="81">
        <v>0.110914508304765</v>
      </c>
      <c r="N183" s="81">
        <v>-7.4377469087887498</v>
      </c>
      <c r="O183" s="81">
        <v>12.272146359476499</v>
      </c>
      <c r="P183" s="154"/>
    </row>
    <row r="184" spans="2:16" x14ac:dyDescent="0.2">
      <c r="B184" s="94">
        <v>4262</v>
      </c>
      <c r="C184" s="75" t="s">
        <v>195</v>
      </c>
      <c r="D184" s="78">
        <v>1046</v>
      </c>
      <c r="E184" s="75">
        <v>118</v>
      </c>
      <c r="F184" s="81">
        <v>1096.2149899999999</v>
      </c>
      <c r="G184" s="81">
        <v>3062.8514500000001</v>
      </c>
      <c r="H184" s="81">
        <v>8.4115000000000002</v>
      </c>
      <c r="I184" s="81">
        <v>10630.953450000001</v>
      </c>
      <c r="J184" s="79">
        <v>1048.0066826003799</v>
      </c>
      <c r="K184" s="81">
        <v>49.2790919206317</v>
      </c>
      <c r="L184" s="81">
        <v>12.1867054779849</v>
      </c>
      <c r="M184" s="81">
        <v>0.12955105490020999</v>
      </c>
      <c r="N184" s="81">
        <v>35.790667875844903</v>
      </c>
      <c r="O184" s="81">
        <v>7.66585465577898</v>
      </c>
      <c r="P184" s="154"/>
    </row>
    <row r="185" spans="2:16" x14ac:dyDescent="0.2">
      <c r="B185" s="94">
        <v>4263</v>
      </c>
      <c r="C185" s="75" t="s">
        <v>196</v>
      </c>
      <c r="D185" s="78">
        <v>2381</v>
      </c>
      <c r="E185" s="75">
        <v>112</v>
      </c>
      <c r="F185" s="81">
        <v>-2948.1435900000001</v>
      </c>
      <c r="G185" s="81">
        <v>8339.0724499999997</v>
      </c>
      <c r="H185" s="81">
        <v>-8.3345199999999995</v>
      </c>
      <c r="I185" s="81">
        <v>26030.043180000001</v>
      </c>
      <c r="J185" s="79">
        <v>-1238.19554388912</v>
      </c>
      <c r="K185" s="81">
        <v>455.95985251257702</v>
      </c>
      <c r="L185" s="81">
        <v>24.791254035153901</v>
      </c>
      <c r="M185" s="81">
        <v>-6.6193464705089605E-2</v>
      </c>
      <c r="N185" s="81">
        <v>-35.353375422466797</v>
      </c>
      <c r="O185" s="81">
        <v>7.2166975134460998</v>
      </c>
      <c r="P185" s="154"/>
    </row>
    <row r="186" spans="2:16" s="96" customFormat="1" x14ac:dyDescent="0.2">
      <c r="B186" s="94">
        <v>4264</v>
      </c>
      <c r="C186" s="75" t="s">
        <v>197</v>
      </c>
      <c r="D186" s="78">
        <v>866</v>
      </c>
      <c r="E186" s="75">
        <v>119</v>
      </c>
      <c r="F186" s="81">
        <v>359.05551000000003</v>
      </c>
      <c r="G186" s="81">
        <v>2995.9249500000001</v>
      </c>
      <c r="H186" s="81">
        <v>3.1749200000000002</v>
      </c>
      <c r="I186" s="81">
        <v>10851.917659999999</v>
      </c>
      <c r="J186" s="79">
        <v>414.61375288683598</v>
      </c>
      <c r="K186" s="81">
        <v>1411.5812435279399</v>
      </c>
      <c r="L186" s="81">
        <v>20.721824879045801</v>
      </c>
      <c r="M186" s="81">
        <v>8.15948082703703E-2</v>
      </c>
      <c r="N186" s="81">
        <v>11.9847965483915</v>
      </c>
      <c r="O186" s="81">
        <v>10.713294858505799</v>
      </c>
      <c r="P186" s="154"/>
    </row>
    <row r="187" spans="2:16" x14ac:dyDescent="0.2">
      <c r="B187" s="97">
        <v>4299</v>
      </c>
      <c r="C187" s="97" t="s">
        <v>198</v>
      </c>
      <c r="D187" s="51">
        <v>72680</v>
      </c>
      <c r="E187" s="98">
        <v>111</v>
      </c>
      <c r="F187" s="52">
        <v>53157.649570000001</v>
      </c>
      <c r="G187" s="53">
        <v>203515.08715000001</v>
      </c>
      <c r="H187" s="52">
        <v>1274.9982600000001</v>
      </c>
      <c r="I187" s="52">
        <v>664116.41061000002</v>
      </c>
      <c r="J187" s="58">
        <v>731.39308709411102</v>
      </c>
      <c r="K187" s="93">
        <v>170.75219238498499</v>
      </c>
      <c r="L187" s="93">
        <v>13.4055178358834</v>
      </c>
      <c r="M187" s="93">
        <v>0.37374411879588898</v>
      </c>
      <c r="N187" s="93">
        <v>26.119758645127099</v>
      </c>
      <c r="O187" s="93">
        <v>8.0441617464838302</v>
      </c>
      <c r="P187" s="154"/>
    </row>
    <row r="188" spans="2:16" x14ac:dyDescent="0.2">
      <c r="B188" s="94">
        <v>4271</v>
      </c>
      <c r="C188" s="75" t="s">
        <v>199</v>
      </c>
      <c r="D188" s="78">
        <v>8362</v>
      </c>
      <c r="E188" s="75">
        <v>121</v>
      </c>
      <c r="F188" s="81">
        <v>18837.037189999999</v>
      </c>
      <c r="G188" s="81">
        <v>24688.032449999999</v>
      </c>
      <c r="H188" s="81">
        <v>287.57204000000002</v>
      </c>
      <c r="I188" s="81">
        <v>67774.777549999999</v>
      </c>
      <c r="J188" s="79">
        <v>2252.6951913417802</v>
      </c>
      <c r="K188" s="81">
        <v>461.75854770555799</v>
      </c>
      <c r="L188" s="81">
        <v>13.3108793351988</v>
      </c>
      <c r="M188" s="81">
        <v>0.86781370988748296</v>
      </c>
      <c r="N188" s="81">
        <v>76.300277181464907</v>
      </c>
      <c r="O188" s="81">
        <v>7.13759382509802</v>
      </c>
      <c r="P188" s="154"/>
    </row>
    <row r="189" spans="2:16" x14ac:dyDescent="0.2">
      <c r="B189" s="94">
        <v>4273</v>
      </c>
      <c r="C189" s="75" t="s">
        <v>200</v>
      </c>
      <c r="D189" s="78">
        <v>807</v>
      </c>
      <c r="E189" s="75">
        <v>116</v>
      </c>
      <c r="F189" s="81">
        <v>-3366.9654799999998</v>
      </c>
      <c r="G189" s="81">
        <v>2268.2581500000001</v>
      </c>
      <c r="H189" s="81">
        <v>-6.3597999999999999</v>
      </c>
      <c r="I189" s="81">
        <v>9433.1116600000005</v>
      </c>
      <c r="J189" s="79">
        <v>-4172.2000991325904</v>
      </c>
      <c r="K189" s="81">
        <v>36.909245954286803</v>
      </c>
      <c r="L189" s="81">
        <v>11.183448957398401</v>
      </c>
      <c r="M189" s="81">
        <v>-0.15111783404912299</v>
      </c>
      <c r="N189" s="81">
        <v>-148.438372413651</v>
      </c>
      <c r="O189" s="81">
        <v>8.7978910149244207</v>
      </c>
      <c r="P189" s="154"/>
    </row>
    <row r="190" spans="2:16" x14ac:dyDescent="0.2">
      <c r="B190" s="94">
        <v>4274</v>
      </c>
      <c r="C190" s="75" t="s">
        <v>201</v>
      </c>
      <c r="D190" s="78">
        <v>3948</v>
      </c>
      <c r="E190" s="75">
        <v>119</v>
      </c>
      <c r="F190" s="81">
        <v>-7945.6608999999999</v>
      </c>
      <c r="G190" s="81">
        <v>11616.34035</v>
      </c>
      <c r="H190" s="81">
        <v>-14.27473</v>
      </c>
      <c r="I190" s="81">
        <v>34648.292520000003</v>
      </c>
      <c r="J190" s="79">
        <v>-2012.5787487335399</v>
      </c>
      <c r="K190" s="81">
        <v>1381.58315353136</v>
      </c>
      <c r="L190" s="81">
        <v>19.0533639501922</v>
      </c>
      <c r="M190" s="81">
        <v>-8.3562143982239601E-2</v>
      </c>
      <c r="N190" s="81">
        <v>-68.400723985329805</v>
      </c>
      <c r="O190" s="81">
        <v>7.08693129754562</v>
      </c>
      <c r="P190" s="154"/>
    </row>
    <row r="191" spans="2:16" x14ac:dyDescent="0.2">
      <c r="B191" s="94">
        <v>4275</v>
      </c>
      <c r="C191" s="75" t="s">
        <v>202</v>
      </c>
      <c r="D191" s="78">
        <v>873</v>
      </c>
      <c r="E191" s="75">
        <v>118</v>
      </c>
      <c r="F191" s="81">
        <v>2548.1925200000001</v>
      </c>
      <c r="G191" s="81">
        <v>2438.2018499999999</v>
      </c>
      <c r="H191" s="81">
        <v>28.353850000000001</v>
      </c>
      <c r="I191" s="81">
        <v>4954.5944499999996</v>
      </c>
      <c r="J191" s="79">
        <v>2918.8917754868298</v>
      </c>
      <c r="K191" s="81">
        <v>488.00723230224702</v>
      </c>
      <c r="L191" s="81">
        <v>11.6011572184889</v>
      </c>
      <c r="M191" s="81">
        <v>0.735497429628588</v>
      </c>
      <c r="N191" s="81">
        <v>104.51113881322</v>
      </c>
      <c r="O191" s="81">
        <v>8.4812933770749392</v>
      </c>
      <c r="P191" s="154"/>
    </row>
    <row r="192" spans="2:16" x14ac:dyDescent="0.2">
      <c r="B192" s="94">
        <v>4276</v>
      </c>
      <c r="C192" s="75" t="s">
        <v>203</v>
      </c>
      <c r="D192" s="78">
        <v>4569</v>
      </c>
      <c r="E192" s="75">
        <v>114</v>
      </c>
      <c r="F192" s="81">
        <v>-11414.47538</v>
      </c>
      <c r="G192" s="81">
        <v>11723.575150000001</v>
      </c>
      <c r="H192" s="81">
        <v>-4.8149899999999999</v>
      </c>
      <c r="I192" s="81">
        <v>44992.036890000003</v>
      </c>
      <c r="J192" s="79">
        <v>-2498.2436813307099</v>
      </c>
      <c r="K192" s="81">
        <v>201.097989826304</v>
      </c>
      <c r="L192" s="81">
        <v>13.2472524130472</v>
      </c>
      <c r="M192" s="81">
        <v>-2.5877956161227001E-2</v>
      </c>
      <c r="N192" s="81">
        <v>-97.363434225096398</v>
      </c>
      <c r="O192" s="81">
        <v>8.1609575132388006</v>
      </c>
      <c r="P192" s="154"/>
    </row>
    <row r="193" spans="2:16" x14ac:dyDescent="0.2">
      <c r="B193" s="94">
        <v>4277</v>
      </c>
      <c r="C193" s="75" t="s">
        <v>204</v>
      </c>
      <c r="D193" s="78">
        <v>898</v>
      </c>
      <c r="E193" s="75">
        <v>123</v>
      </c>
      <c r="F193" s="81">
        <v>545.89529000000005</v>
      </c>
      <c r="G193" s="81">
        <v>2979.2642000000001</v>
      </c>
      <c r="H193" s="81">
        <v>3.3120099999999999</v>
      </c>
      <c r="I193" s="81">
        <v>6918.97318</v>
      </c>
      <c r="J193" s="79">
        <v>607.90121380846404</v>
      </c>
      <c r="K193" s="81">
        <v>472.19964298025502</v>
      </c>
      <c r="L193" s="81">
        <v>15.2463895861159</v>
      </c>
      <c r="M193" s="81">
        <v>7.47729341696447E-2</v>
      </c>
      <c r="N193" s="81">
        <v>18.323158114006802</v>
      </c>
      <c r="O193" s="81">
        <v>8.1520123562984299</v>
      </c>
      <c r="P193" s="154"/>
    </row>
    <row r="194" spans="2:16" x14ac:dyDescent="0.2">
      <c r="B194" s="94">
        <v>4279</v>
      </c>
      <c r="C194" s="75" t="s">
        <v>205</v>
      </c>
      <c r="D194" s="78">
        <v>3014</v>
      </c>
      <c r="E194" s="75">
        <v>115</v>
      </c>
      <c r="F194" s="81">
        <v>-3415.81133</v>
      </c>
      <c r="G194" s="81">
        <v>8467.2332999999999</v>
      </c>
      <c r="H194" s="81">
        <v>-8.1260499999999993</v>
      </c>
      <c r="I194" s="81">
        <v>33755.93275</v>
      </c>
      <c r="J194" s="79">
        <v>-1133.3149734572</v>
      </c>
      <c r="K194" s="81">
        <v>234.33649249650099</v>
      </c>
      <c r="L194" s="81">
        <v>15.0543362709411</v>
      </c>
      <c r="M194" s="81">
        <v>-5.5852817505948497E-2</v>
      </c>
      <c r="N194" s="81">
        <v>-40.341528442354303</v>
      </c>
      <c r="O194" s="81">
        <v>10.6431947655727</v>
      </c>
      <c r="P194" s="154"/>
    </row>
    <row r="195" spans="2:16" x14ac:dyDescent="0.2">
      <c r="B195" s="94">
        <v>4280</v>
      </c>
      <c r="C195" s="75" t="s">
        <v>206</v>
      </c>
      <c r="D195" s="78">
        <v>14096</v>
      </c>
      <c r="E195" s="75">
        <v>113</v>
      </c>
      <c r="F195" s="81">
        <v>23716.15941</v>
      </c>
      <c r="G195" s="81">
        <v>36028.933550000002</v>
      </c>
      <c r="H195" s="81">
        <v>497.48811000000001</v>
      </c>
      <c r="I195" s="81">
        <v>91765.973410000006</v>
      </c>
      <c r="J195" s="79">
        <v>1682.4744189841099</v>
      </c>
      <c r="K195" s="81">
        <v>267.301339909722</v>
      </c>
      <c r="L195" s="81">
        <v>15.8410507274174</v>
      </c>
      <c r="M195" s="81">
        <v>0.98994845080106098</v>
      </c>
      <c r="N195" s="81">
        <v>65.825316136785901</v>
      </c>
      <c r="O195" s="81">
        <v>10.4084269613071</v>
      </c>
      <c r="P195" s="154"/>
    </row>
    <row r="196" spans="2:16" s="99" customFormat="1" x14ac:dyDescent="0.2">
      <c r="B196" s="94">
        <v>4281</v>
      </c>
      <c r="C196" s="75" t="s">
        <v>207</v>
      </c>
      <c r="D196" s="78">
        <v>1553</v>
      </c>
      <c r="E196" s="75">
        <v>114</v>
      </c>
      <c r="F196" s="81">
        <v>-5988.94902</v>
      </c>
      <c r="G196" s="81">
        <v>4495.4193500000001</v>
      </c>
      <c r="H196" s="81">
        <v>-4.87209</v>
      </c>
      <c r="I196" s="81">
        <v>13337.992920000001</v>
      </c>
      <c r="J196" s="79">
        <v>-3856.3741274951699</v>
      </c>
      <c r="K196" s="167" t="s">
        <v>423</v>
      </c>
      <c r="L196" s="81">
        <v>35.166505032614801</v>
      </c>
      <c r="M196" s="81">
        <v>-4.8228537035686803E-2</v>
      </c>
      <c r="N196" s="81">
        <v>-133.22336702581501</v>
      </c>
      <c r="O196" s="81">
        <v>5.5767300142374996</v>
      </c>
      <c r="P196" s="154"/>
    </row>
    <row r="197" spans="2:16" x14ac:dyDescent="0.2">
      <c r="B197" s="94">
        <v>4282</v>
      </c>
      <c r="C197" s="75" t="s">
        <v>208</v>
      </c>
      <c r="D197" s="78">
        <v>9148</v>
      </c>
      <c r="E197" s="75">
        <v>110</v>
      </c>
      <c r="F197" s="81">
        <v>2604.0911800000099</v>
      </c>
      <c r="G197" s="81">
        <v>25520.1067</v>
      </c>
      <c r="H197" s="81">
        <v>6.0348499999999801</v>
      </c>
      <c r="I197" s="81">
        <v>112459.00073</v>
      </c>
      <c r="J197" s="79">
        <v>284.66235024049001</v>
      </c>
      <c r="K197" s="81">
        <v>85.385608553676306</v>
      </c>
      <c r="L197" s="81">
        <v>11.7058456374151</v>
      </c>
      <c r="M197" s="81">
        <v>1.5234898714731E-2</v>
      </c>
      <c r="N197" s="81">
        <v>10.204076380291999</v>
      </c>
      <c r="O197" s="81">
        <v>8.4182155368651408</v>
      </c>
      <c r="P197" s="154"/>
    </row>
    <row r="198" spans="2:16" x14ac:dyDescent="0.2">
      <c r="B198" s="94">
        <v>4283</v>
      </c>
      <c r="C198" s="75" t="s">
        <v>209</v>
      </c>
      <c r="D198" s="78">
        <v>3934</v>
      </c>
      <c r="E198" s="75">
        <v>115</v>
      </c>
      <c r="F198" s="81">
        <v>5332.6123299999999</v>
      </c>
      <c r="G198" s="81">
        <v>10024.36695</v>
      </c>
      <c r="H198" s="81">
        <v>23.310770000000002</v>
      </c>
      <c r="I198" s="81">
        <v>24444.548620000001</v>
      </c>
      <c r="J198" s="79">
        <v>1355.5191484494101</v>
      </c>
      <c r="K198" s="81">
        <v>502.45143946333201</v>
      </c>
      <c r="L198" s="81">
        <v>8.9589860933784102</v>
      </c>
      <c r="M198" s="81">
        <v>0.143640964838739</v>
      </c>
      <c r="N198" s="81">
        <v>53.196499655272497</v>
      </c>
      <c r="O198" s="81">
        <v>8.4673084668604304</v>
      </c>
      <c r="P198" s="154"/>
    </row>
    <row r="199" spans="2:16" x14ac:dyDescent="0.2">
      <c r="B199" s="94">
        <v>4284</v>
      </c>
      <c r="C199" s="75" t="s">
        <v>210</v>
      </c>
      <c r="D199" s="78">
        <v>1301</v>
      </c>
      <c r="E199" s="75">
        <v>119</v>
      </c>
      <c r="F199" s="81">
        <v>-108.862370000002</v>
      </c>
      <c r="G199" s="81">
        <v>3848.1185500000001</v>
      </c>
      <c r="H199" s="81">
        <v>-1.48865</v>
      </c>
      <c r="I199" s="81">
        <v>9349.6348199999993</v>
      </c>
      <c r="J199" s="79">
        <v>-83.675918524213699</v>
      </c>
      <c r="K199" s="167" t="s">
        <v>423</v>
      </c>
      <c r="L199" s="81">
        <v>17.9947326309373</v>
      </c>
      <c r="M199" s="81">
        <v>-2.65016069241748E-2</v>
      </c>
      <c r="N199" s="81">
        <v>-2.8289765137303799</v>
      </c>
      <c r="O199" s="81">
        <v>6.6552982638674703</v>
      </c>
      <c r="P199" s="154"/>
    </row>
    <row r="200" spans="2:16" x14ac:dyDescent="0.2">
      <c r="B200" s="94">
        <v>4285</v>
      </c>
      <c r="C200" s="75" t="s">
        <v>211</v>
      </c>
      <c r="D200" s="78">
        <v>4860</v>
      </c>
      <c r="E200" s="75">
        <v>116</v>
      </c>
      <c r="F200" s="81">
        <v>-7401.1937900000003</v>
      </c>
      <c r="G200" s="81">
        <v>13217.07495</v>
      </c>
      <c r="H200" s="81">
        <v>143.66931</v>
      </c>
      <c r="I200" s="81">
        <v>38533.963459999999</v>
      </c>
      <c r="J200" s="79">
        <v>-1522.8793806584399</v>
      </c>
      <c r="K200" s="81">
        <v>312.88987767875602</v>
      </c>
      <c r="L200" s="81">
        <v>14.1542421194879</v>
      </c>
      <c r="M200" s="81">
        <v>0.79333072114028302</v>
      </c>
      <c r="N200" s="81">
        <v>-55.997214345826201</v>
      </c>
      <c r="O200" s="81">
        <v>8.1521699696709309</v>
      </c>
      <c r="P200" s="154"/>
    </row>
    <row r="201" spans="2:16" x14ac:dyDescent="0.2">
      <c r="B201" s="94">
        <v>4286</v>
      </c>
      <c r="C201" s="75" t="s">
        <v>212</v>
      </c>
      <c r="D201" s="78">
        <v>1343</v>
      </c>
      <c r="E201" s="75">
        <v>125</v>
      </c>
      <c r="F201" s="81">
        <v>-1003.34897</v>
      </c>
      <c r="G201" s="81">
        <v>4421.1964500000004</v>
      </c>
      <c r="H201" s="81">
        <v>21.63945</v>
      </c>
      <c r="I201" s="81">
        <v>9510.0679299999993</v>
      </c>
      <c r="J201" s="79">
        <v>-747.09528667162999</v>
      </c>
      <c r="K201" s="81">
        <v>127.63300599666501</v>
      </c>
      <c r="L201" s="81">
        <v>20.349195750209201</v>
      </c>
      <c r="M201" s="81">
        <v>0.30460439087635199</v>
      </c>
      <c r="N201" s="81">
        <v>-22.694059885079302</v>
      </c>
      <c r="O201" s="81">
        <v>4.7715878871936903</v>
      </c>
      <c r="P201" s="154"/>
    </row>
    <row r="202" spans="2:16" x14ac:dyDescent="0.2">
      <c r="B202" s="94">
        <v>4287</v>
      </c>
      <c r="C202" s="75" t="s">
        <v>213</v>
      </c>
      <c r="D202" s="78">
        <v>1977</v>
      </c>
      <c r="E202" s="75">
        <v>113</v>
      </c>
      <c r="F202" s="81">
        <v>-141.92749999999899</v>
      </c>
      <c r="G202" s="81">
        <v>6107.3117499999998</v>
      </c>
      <c r="H202" s="81">
        <v>18.312760000000001</v>
      </c>
      <c r="I202" s="81">
        <v>22848.84533</v>
      </c>
      <c r="J202" s="79">
        <v>-71.789327263530097</v>
      </c>
      <c r="K202" s="81">
        <v>275.77366717051802</v>
      </c>
      <c r="L202" s="81">
        <v>18.299612130795101</v>
      </c>
      <c r="M202" s="81">
        <v>0.24100519304760401</v>
      </c>
      <c r="N202" s="81">
        <v>-2.3238947970848098</v>
      </c>
      <c r="O202" s="81">
        <v>6.7706186806777504</v>
      </c>
      <c r="P202" s="154"/>
    </row>
    <row r="203" spans="2:16" x14ac:dyDescent="0.2">
      <c r="B203" s="94">
        <v>4288</v>
      </c>
      <c r="C203" s="75" t="s">
        <v>214</v>
      </c>
      <c r="D203" s="78">
        <v>163</v>
      </c>
      <c r="E203" s="75">
        <v>109</v>
      </c>
      <c r="F203" s="81">
        <v>-1542.8383100000001</v>
      </c>
      <c r="G203" s="81">
        <v>619.72715000000005</v>
      </c>
      <c r="H203" s="81">
        <v>1.48125</v>
      </c>
      <c r="I203" s="81">
        <v>2491.65146</v>
      </c>
      <c r="J203" s="79">
        <v>-9465.2657055214695</v>
      </c>
      <c r="K203" s="81">
        <v>331.31650590493501</v>
      </c>
      <c r="L203" s="81">
        <v>20.425719548113701</v>
      </c>
      <c r="M203" s="81">
        <v>0.157348891127708</v>
      </c>
      <c r="N203" s="81">
        <v>-248.95444874409699</v>
      </c>
      <c r="O203" s="81">
        <v>15.7609200635021</v>
      </c>
      <c r="P203" s="154"/>
    </row>
    <row r="204" spans="2:16" s="96" customFormat="1" x14ac:dyDescent="0.2">
      <c r="B204" s="94">
        <v>4289</v>
      </c>
      <c r="C204" s="75" t="s">
        <v>8</v>
      </c>
      <c r="D204" s="78">
        <v>11834</v>
      </c>
      <c r="E204" s="75">
        <v>99</v>
      </c>
      <c r="F204" s="81">
        <v>41903.6947</v>
      </c>
      <c r="G204" s="81">
        <v>35051.926299999999</v>
      </c>
      <c r="H204" s="81">
        <v>283.76017000000002</v>
      </c>
      <c r="I204" s="81">
        <v>136897.01293</v>
      </c>
      <c r="J204" s="79">
        <v>3540.9578080108199</v>
      </c>
      <c r="K204" s="81">
        <v>68.597187039588704</v>
      </c>
      <c r="L204" s="81">
        <v>8.4845800019373208</v>
      </c>
      <c r="M204" s="81">
        <v>0.316323123940841</v>
      </c>
      <c r="N204" s="81">
        <v>119.547480333485</v>
      </c>
      <c r="O204" s="81">
        <v>7.1189976631567404</v>
      </c>
      <c r="P204" s="154"/>
    </row>
    <row r="205" spans="2:16" x14ac:dyDescent="0.2">
      <c r="B205" s="97">
        <v>4329</v>
      </c>
      <c r="C205" s="97" t="s">
        <v>215</v>
      </c>
      <c r="D205" s="51">
        <v>34669</v>
      </c>
      <c r="E205" s="98">
        <v>112</v>
      </c>
      <c r="F205" s="52">
        <v>-8392.0666100000108</v>
      </c>
      <c r="G205" s="53">
        <v>124732.02915</v>
      </c>
      <c r="H205" s="52">
        <v>570.65904</v>
      </c>
      <c r="I205" s="52">
        <v>318158.02515</v>
      </c>
      <c r="J205" s="58">
        <v>-242.06255184747201</v>
      </c>
      <c r="K205" s="93">
        <v>174.87946054499901</v>
      </c>
      <c r="L205" s="93">
        <v>20.8245134587367</v>
      </c>
      <c r="M205" s="93">
        <v>0.28178458585361998</v>
      </c>
      <c r="N205" s="93">
        <v>-6.7280767154905297</v>
      </c>
      <c r="O205" s="93">
        <v>6.2689384443457898</v>
      </c>
      <c r="P205" s="154"/>
    </row>
    <row r="206" spans="2:16" x14ac:dyDescent="0.2">
      <c r="B206" s="94">
        <v>4323</v>
      </c>
      <c r="C206" s="75" t="s">
        <v>216</v>
      </c>
      <c r="D206" s="78">
        <v>4368</v>
      </c>
      <c r="E206" s="75">
        <v>115</v>
      </c>
      <c r="F206" s="81">
        <v>19735.78918</v>
      </c>
      <c r="G206" s="81">
        <v>14006.561</v>
      </c>
      <c r="H206" s="81">
        <v>315.60509000000002</v>
      </c>
      <c r="I206" s="81">
        <v>38168.93634</v>
      </c>
      <c r="J206" s="79">
        <v>4518.2667536629997</v>
      </c>
      <c r="K206" s="81">
        <v>18.983376566121098</v>
      </c>
      <c r="L206" s="81">
        <v>7.4222537404515601</v>
      </c>
      <c r="M206" s="81">
        <v>1.26950751723595</v>
      </c>
      <c r="N206" s="81">
        <v>140.90388911310899</v>
      </c>
      <c r="O206" s="81">
        <v>6.9621118707934899</v>
      </c>
      <c r="P206" s="154"/>
    </row>
    <row r="207" spans="2:16" x14ac:dyDescent="0.2">
      <c r="B207" s="94">
        <v>4301</v>
      </c>
      <c r="C207" s="75" t="s">
        <v>217</v>
      </c>
      <c r="D207" s="78">
        <v>267</v>
      </c>
      <c r="E207" s="75">
        <v>107</v>
      </c>
      <c r="F207" s="81">
        <v>34.498760000000097</v>
      </c>
      <c r="G207" s="81">
        <v>950.52864999999997</v>
      </c>
      <c r="H207" s="81">
        <v>-2.8322500000000002</v>
      </c>
      <c r="I207" s="81">
        <v>1730.2548300000001</v>
      </c>
      <c r="J207" s="79">
        <v>129.20883895131101</v>
      </c>
      <c r="K207" s="81">
        <v>32.8723034456318</v>
      </c>
      <c r="L207" s="81">
        <v>8.1922156060767701</v>
      </c>
      <c r="M207" s="81">
        <v>-0.202857251459686</v>
      </c>
      <c r="N207" s="81">
        <v>3.6294287394704101</v>
      </c>
      <c r="O207" s="81">
        <v>13.182688065826101</v>
      </c>
      <c r="P207" s="154"/>
    </row>
    <row r="208" spans="2:16" x14ac:dyDescent="0.2">
      <c r="B208" s="94">
        <v>4302</v>
      </c>
      <c r="C208" s="75" t="s">
        <v>218</v>
      </c>
      <c r="D208" s="78">
        <v>171</v>
      </c>
      <c r="E208" s="75">
        <v>112</v>
      </c>
      <c r="F208" s="81">
        <v>-80.811439999999706</v>
      </c>
      <c r="G208" s="81">
        <v>689.67150000000004</v>
      </c>
      <c r="H208" s="81">
        <v>2.1248499999999999</v>
      </c>
      <c r="I208" s="81">
        <v>2930.2720899999999</v>
      </c>
      <c r="J208" s="79">
        <v>-472.58152046783499</v>
      </c>
      <c r="K208" s="81">
        <v>47.606431158517097</v>
      </c>
      <c r="L208" s="81">
        <v>5.4096523003347201</v>
      </c>
      <c r="M208" s="81">
        <v>0.19260504144704399</v>
      </c>
      <c r="N208" s="81">
        <v>-11.7173813909955</v>
      </c>
      <c r="O208" s="81">
        <v>15.643352732160301</v>
      </c>
      <c r="P208" s="154"/>
    </row>
    <row r="209" spans="2:16" x14ac:dyDescent="0.2">
      <c r="B209" s="94">
        <v>4303</v>
      </c>
      <c r="C209" s="75" t="s">
        <v>219</v>
      </c>
      <c r="D209" s="78">
        <v>3916</v>
      </c>
      <c r="E209" s="75">
        <v>102</v>
      </c>
      <c r="F209" s="81">
        <v>2657.3097200000002</v>
      </c>
      <c r="G209" s="81">
        <v>9871.2347000000009</v>
      </c>
      <c r="H209" s="81">
        <v>77.581429999999997</v>
      </c>
      <c r="I209" s="81">
        <v>21232.565259999999</v>
      </c>
      <c r="J209" s="79">
        <v>678.57755873340102</v>
      </c>
      <c r="K209" s="81">
        <v>75.199685791519101</v>
      </c>
      <c r="L209" s="81">
        <v>16.0564534168908</v>
      </c>
      <c r="M209" s="81">
        <v>0.46524162286100901</v>
      </c>
      <c r="N209" s="81">
        <v>26.9197299097751</v>
      </c>
      <c r="O209" s="81">
        <v>8.3938549975382504</v>
      </c>
      <c r="P209" s="154"/>
    </row>
    <row r="210" spans="2:16" x14ac:dyDescent="0.2">
      <c r="B210" s="94">
        <v>4304</v>
      </c>
      <c r="C210" s="75" t="s">
        <v>220</v>
      </c>
      <c r="D210" s="78">
        <v>4149</v>
      </c>
      <c r="E210" s="75">
        <v>110</v>
      </c>
      <c r="F210" s="81">
        <v>339.36981999999699</v>
      </c>
      <c r="G210" s="81">
        <v>11528.0208</v>
      </c>
      <c r="H210" s="81">
        <v>19.594080000000002</v>
      </c>
      <c r="I210" s="81">
        <v>40224.243499999997</v>
      </c>
      <c r="J210" s="79">
        <v>81.795570016870698</v>
      </c>
      <c r="K210" s="81">
        <v>170.525005098132</v>
      </c>
      <c r="L210" s="81">
        <v>15.536129385804401</v>
      </c>
      <c r="M210" s="81">
        <v>8.4395808433516406E-2</v>
      </c>
      <c r="N210" s="81">
        <v>2.9438689076619</v>
      </c>
      <c r="O210" s="81">
        <v>5.9791669870692203</v>
      </c>
      <c r="P210" s="154"/>
    </row>
    <row r="211" spans="2:16" x14ac:dyDescent="0.2">
      <c r="B211" s="94">
        <v>4305</v>
      </c>
      <c r="C211" s="75" t="s">
        <v>221</v>
      </c>
      <c r="D211" s="78">
        <v>2563</v>
      </c>
      <c r="E211" s="75">
        <v>111</v>
      </c>
      <c r="F211" s="81">
        <v>992.41656999999702</v>
      </c>
      <c r="G211" s="81">
        <v>7384.7367000000004</v>
      </c>
      <c r="H211" s="81">
        <v>61.766550000000002</v>
      </c>
      <c r="I211" s="81">
        <v>18454.702809999999</v>
      </c>
      <c r="J211" s="79">
        <v>387.208962153725</v>
      </c>
      <c r="K211" s="81">
        <v>836.84374230382502</v>
      </c>
      <c r="L211" s="81">
        <v>13.5048121800186</v>
      </c>
      <c r="M211" s="81">
        <v>0.471177664903145</v>
      </c>
      <c r="N211" s="81">
        <v>13.4387536118924</v>
      </c>
      <c r="O211" s="81">
        <v>6.6855091606459602</v>
      </c>
      <c r="P211" s="154"/>
    </row>
    <row r="212" spans="2:16" x14ac:dyDescent="0.2">
      <c r="B212" s="94">
        <v>4306</v>
      </c>
      <c r="C212" s="75" t="s">
        <v>222</v>
      </c>
      <c r="D212" s="78">
        <v>513</v>
      </c>
      <c r="E212" s="75">
        <v>115</v>
      </c>
      <c r="F212" s="81">
        <v>-2581.5989500000001</v>
      </c>
      <c r="G212" s="81">
        <v>1706.0043499999999</v>
      </c>
      <c r="H212" s="81">
        <v>2.1035499999999998</v>
      </c>
      <c r="I212" s="81">
        <v>6026.7690400000001</v>
      </c>
      <c r="J212" s="79">
        <v>-5032.3566276803103</v>
      </c>
      <c r="K212" s="81">
        <v>118.171111694725</v>
      </c>
      <c r="L212" s="81">
        <v>7.4136236922153902</v>
      </c>
      <c r="M212" s="81">
        <v>7.9674850101307801E-2</v>
      </c>
      <c r="N212" s="81">
        <v>-151.324288827282</v>
      </c>
      <c r="O212" s="81">
        <v>8.7778462805700208</v>
      </c>
      <c r="P212" s="154"/>
    </row>
    <row r="213" spans="2:16" x14ac:dyDescent="0.2">
      <c r="B213" s="94">
        <v>4307</v>
      </c>
      <c r="C213" s="75" t="s">
        <v>223</v>
      </c>
      <c r="D213" s="78">
        <v>883</v>
      </c>
      <c r="E213" s="75">
        <v>125</v>
      </c>
      <c r="F213" s="81">
        <v>-2199.1748299999999</v>
      </c>
      <c r="G213" s="81">
        <v>2947.5914499999999</v>
      </c>
      <c r="H213" s="81">
        <v>3.8555100000000002</v>
      </c>
      <c r="I213" s="81">
        <v>5942.71731</v>
      </c>
      <c r="J213" s="79">
        <v>-2490.5717214043002</v>
      </c>
      <c r="K213" s="81">
        <v>1838.2268156944399</v>
      </c>
      <c r="L213" s="81">
        <v>15.9026686861251</v>
      </c>
      <c r="M213" s="81">
        <v>9.6983497317818995E-2</v>
      </c>
      <c r="N213" s="81">
        <v>-74.609214584334595</v>
      </c>
      <c r="O213" s="81">
        <v>5.8953666312816404</v>
      </c>
      <c r="P213" s="154"/>
    </row>
    <row r="214" spans="2:16" x14ac:dyDescent="0.2">
      <c r="B214" s="94">
        <v>4308</v>
      </c>
      <c r="C214" s="75" t="s">
        <v>224</v>
      </c>
      <c r="D214" s="78">
        <v>418</v>
      </c>
      <c r="E214" s="75">
        <v>125</v>
      </c>
      <c r="F214" s="81">
        <v>1043.89373</v>
      </c>
      <c r="G214" s="81">
        <v>1252.94885</v>
      </c>
      <c r="H214" s="81">
        <v>-0.93930000000000002</v>
      </c>
      <c r="I214" s="81">
        <v>3530.7606900000001</v>
      </c>
      <c r="J214" s="79">
        <v>2497.35342105263</v>
      </c>
      <c r="K214" s="167" t="s">
        <v>423</v>
      </c>
      <c r="L214" s="167" t="s">
        <v>423</v>
      </c>
      <c r="M214" s="81">
        <v>-2.9619225697184899E-2</v>
      </c>
      <c r="N214" s="81">
        <v>83.314951763593598</v>
      </c>
      <c r="O214" s="81">
        <v>5.5861235305613803</v>
      </c>
      <c r="P214" s="154"/>
    </row>
    <row r="215" spans="2:16" x14ac:dyDescent="0.2">
      <c r="B215" s="94">
        <v>4309</v>
      </c>
      <c r="C215" s="75" t="s">
        <v>225</v>
      </c>
      <c r="D215" s="78">
        <v>3542</v>
      </c>
      <c r="E215" s="75">
        <v>109</v>
      </c>
      <c r="F215" s="81">
        <v>-8945.4511600000005</v>
      </c>
      <c r="G215" s="81">
        <v>10185.4732</v>
      </c>
      <c r="H215" s="81">
        <v>-20.266220000000001</v>
      </c>
      <c r="I215" s="81">
        <v>43327.40754</v>
      </c>
      <c r="J215" s="79">
        <v>-2525.5367476002298</v>
      </c>
      <c r="K215" s="81">
        <v>52.527352628878702</v>
      </c>
      <c r="L215" s="81">
        <v>8.0635136320624703</v>
      </c>
      <c r="M215" s="81">
        <v>-0.107365035160655</v>
      </c>
      <c r="N215" s="81">
        <v>-87.825582418694097</v>
      </c>
      <c r="O215" s="81">
        <v>7.2423312794641701</v>
      </c>
      <c r="P215" s="154"/>
    </row>
    <row r="216" spans="2:16" x14ac:dyDescent="0.2">
      <c r="B216" s="94">
        <v>4310</v>
      </c>
      <c r="C216" s="75" t="s">
        <v>226</v>
      </c>
      <c r="D216" s="78">
        <v>1685</v>
      </c>
      <c r="E216" s="75">
        <v>118</v>
      </c>
      <c r="F216" s="81">
        <v>578.63219000000004</v>
      </c>
      <c r="G216" s="81">
        <v>4608.3391499999998</v>
      </c>
      <c r="H216" s="81">
        <v>2.0413999999999999</v>
      </c>
      <c r="I216" s="81">
        <v>14295.188759999999</v>
      </c>
      <c r="J216" s="79">
        <v>343.40189317507401</v>
      </c>
      <c r="K216" s="81">
        <v>95.481836141242994</v>
      </c>
      <c r="L216" s="81">
        <v>13.614420685206399</v>
      </c>
      <c r="M216" s="81">
        <v>2.7574818760876901E-2</v>
      </c>
      <c r="N216" s="81">
        <v>12.5561980393739</v>
      </c>
      <c r="O216" s="81">
        <v>5.5801084847995597</v>
      </c>
      <c r="P216" s="154"/>
    </row>
    <row r="217" spans="2:16" s="54" customFormat="1" x14ac:dyDescent="0.2">
      <c r="B217" s="94">
        <v>4311</v>
      </c>
      <c r="C217" s="75" t="s">
        <v>227</v>
      </c>
      <c r="D217" s="78">
        <v>1377</v>
      </c>
      <c r="E217" s="75">
        <v>102</v>
      </c>
      <c r="F217" s="81">
        <v>-3584.5177800000001</v>
      </c>
      <c r="G217" s="81">
        <v>4579.3535499999998</v>
      </c>
      <c r="H217" s="81">
        <v>-2.1664500000000002</v>
      </c>
      <c r="I217" s="81">
        <v>19150.41649</v>
      </c>
      <c r="J217" s="79">
        <v>-2603.1356427015298</v>
      </c>
      <c r="K217" s="81">
        <v>236.96829564417499</v>
      </c>
      <c r="L217" s="81">
        <v>15.225611882476199</v>
      </c>
      <c r="M217" s="81">
        <v>-2.2845823299788799E-2</v>
      </c>
      <c r="N217" s="81">
        <v>-78.275628663788197</v>
      </c>
      <c r="O217" s="81">
        <v>7.60730641919137</v>
      </c>
      <c r="P217" s="154"/>
    </row>
    <row r="218" spans="2:16" x14ac:dyDescent="0.2">
      <c r="B218" s="101">
        <v>4312</v>
      </c>
      <c r="C218" s="83" t="s">
        <v>267</v>
      </c>
      <c r="D218" s="100">
        <v>2789</v>
      </c>
      <c r="E218" s="54">
        <v>106</v>
      </c>
      <c r="F218" s="77">
        <v>4130.0209299999997</v>
      </c>
      <c r="G218" s="77">
        <v>9411.2737500000003</v>
      </c>
      <c r="H218" s="77">
        <v>85.611350000000002</v>
      </c>
      <c r="I218" s="77">
        <v>24518.455300000001</v>
      </c>
      <c r="J218" s="102">
        <v>1480.8250017927601</v>
      </c>
      <c r="K218" s="167" t="s">
        <v>423</v>
      </c>
      <c r="L218" s="77">
        <v>21.342916393643002</v>
      </c>
      <c r="M218" s="77">
        <v>0.61866815709311496</v>
      </c>
      <c r="N218" s="77">
        <v>43.883761536529498</v>
      </c>
      <c r="O218" s="77">
        <v>9.4890907402739195</v>
      </c>
      <c r="P218" s="154"/>
    </row>
    <row r="219" spans="2:16" x14ac:dyDescent="0.2">
      <c r="B219" s="94">
        <v>4313</v>
      </c>
      <c r="C219" s="75" t="s">
        <v>228</v>
      </c>
      <c r="D219" s="78">
        <v>2135</v>
      </c>
      <c r="E219" s="75">
        <v>117</v>
      </c>
      <c r="F219" s="81">
        <v>-22258.560270000002</v>
      </c>
      <c r="G219" s="81">
        <v>25815.661649999998</v>
      </c>
      <c r="H219" s="81">
        <v>17.94115</v>
      </c>
      <c r="I219" s="81">
        <v>31984.134989999999</v>
      </c>
      <c r="J219" s="79">
        <v>-10425.5551615925</v>
      </c>
      <c r="K219" s="81">
        <v>5930.04001724502</v>
      </c>
      <c r="L219" s="81">
        <v>63.947577757516001</v>
      </c>
      <c r="M219" s="81">
        <v>5.3321248877632503E-2</v>
      </c>
      <c r="N219" s="81">
        <v>-86.221149671753594</v>
      </c>
      <c r="O219" s="81">
        <v>1.7884828341535499</v>
      </c>
      <c r="P219" s="154"/>
    </row>
    <row r="220" spans="2:16" x14ac:dyDescent="0.2">
      <c r="B220" s="94">
        <v>4314</v>
      </c>
      <c r="C220" s="75" t="s">
        <v>229</v>
      </c>
      <c r="D220" s="78">
        <v>226</v>
      </c>
      <c r="E220" s="75">
        <v>120</v>
      </c>
      <c r="F220" s="81">
        <v>-428.72577000000001</v>
      </c>
      <c r="G220" s="81">
        <v>1018.13765</v>
      </c>
      <c r="H220" s="81">
        <v>0.1648</v>
      </c>
      <c r="I220" s="81">
        <v>3580.6600899999999</v>
      </c>
      <c r="J220" s="79">
        <v>-1897.01668141593</v>
      </c>
      <c r="K220" s="81">
        <v>988.44777662976298</v>
      </c>
      <c r="L220" s="81">
        <v>29.591941412407198</v>
      </c>
      <c r="M220" s="81">
        <v>9.6820740013018602E-3</v>
      </c>
      <c r="N220" s="81">
        <v>-42.108821925994</v>
      </c>
      <c r="O220" s="81">
        <v>8.3978831860709295</v>
      </c>
      <c r="P220" s="154"/>
    </row>
    <row r="221" spans="2:16" x14ac:dyDescent="0.2">
      <c r="B221" s="94">
        <v>4315</v>
      </c>
      <c r="C221" s="75" t="s">
        <v>268</v>
      </c>
      <c r="D221" s="78">
        <v>944</v>
      </c>
      <c r="E221" s="75">
        <v>125</v>
      </c>
      <c r="F221" s="81">
        <v>1852.0935899999999</v>
      </c>
      <c r="G221" s="81">
        <v>2818.6046500000002</v>
      </c>
      <c r="H221" s="81">
        <v>-2.1066500000000001</v>
      </c>
      <c r="I221" s="81">
        <v>7631.6514200000001</v>
      </c>
      <c r="J221" s="79">
        <v>1961.9635487288101</v>
      </c>
      <c r="K221" s="81">
        <v>32.683752360790997</v>
      </c>
      <c r="L221" s="81">
        <v>12.652054947482601</v>
      </c>
      <c r="M221" s="81">
        <v>-4.0139468404667103E-2</v>
      </c>
      <c r="N221" s="81">
        <v>65.709591091464304</v>
      </c>
      <c r="O221" s="81">
        <v>7.65267591695783</v>
      </c>
      <c r="P221" s="154"/>
    </row>
    <row r="222" spans="2:16" x14ac:dyDescent="0.2">
      <c r="B222" s="94">
        <v>4316</v>
      </c>
      <c r="C222" s="75" t="s">
        <v>230</v>
      </c>
      <c r="D222" s="78">
        <v>715</v>
      </c>
      <c r="E222" s="75">
        <v>118</v>
      </c>
      <c r="F222" s="81">
        <v>-3705.6511700000001</v>
      </c>
      <c r="G222" s="81">
        <v>2376.9521</v>
      </c>
      <c r="H222" s="81">
        <v>-25.055900000000001</v>
      </c>
      <c r="I222" s="81">
        <v>7909.6833500000002</v>
      </c>
      <c r="J222" s="79">
        <v>-5182.7289090909098</v>
      </c>
      <c r="K222" s="167" t="s">
        <v>423</v>
      </c>
      <c r="L222" s="167" t="s">
        <v>423</v>
      </c>
      <c r="M222" s="81">
        <v>-0.72288405531079902</v>
      </c>
      <c r="N222" s="81">
        <v>-155.89927832369901</v>
      </c>
      <c r="O222" s="81">
        <v>6.4139136255931204</v>
      </c>
      <c r="P222" s="154"/>
    </row>
    <row r="223" spans="2:16" x14ac:dyDescent="0.2">
      <c r="B223" s="94">
        <v>4317</v>
      </c>
      <c r="C223" s="75" t="s">
        <v>231</v>
      </c>
      <c r="D223" s="78">
        <v>339</v>
      </c>
      <c r="E223" s="75">
        <v>115</v>
      </c>
      <c r="F223" s="81">
        <v>-1422.0422599999999</v>
      </c>
      <c r="G223" s="81">
        <v>1298.2982999999999</v>
      </c>
      <c r="H223" s="81">
        <v>-2.5102500000000001</v>
      </c>
      <c r="I223" s="81">
        <v>1747.67292</v>
      </c>
      <c r="J223" s="79">
        <v>-4194.8149262536899</v>
      </c>
      <c r="K223" s="81">
        <v>161.82057122178699</v>
      </c>
      <c r="L223" s="81">
        <v>20.791411182924101</v>
      </c>
      <c r="M223" s="81">
        <v>-0.13354034529530101</v>
      </c>
      <c r="N223" s="81">
        <v>-109.531242550345</v>
      </c>
      <c r="O223" s="81">
        <v>3.4008513992988001</v>
      </c>
      <c r="P223" s="154"/>
    </row>
    <row r="224" spans="2:16" x14ac:dyDescent="0.2">
      <c r="B224" s="94">
        <v>4318</v>
      </c>
      <c r="C224" s="75" t="s">
        <v>232</v>
      </c>
      <c r="D224" s="78">
        <v>1485</v>
      </c>
      <c r="E224" s="75">
        <v>112</v>
      </c>
      <c r="F224" s="81">
        <v>2580.5251400000002</v>
      </c>
      <c r="G224" s="81">
        <v>5568.08655</v>
      </c>
      <c r="H224" s="81">
        <v>22.822310000000002</v>
      </c>
      <c r="I224" s="81">
        <v>12096.153759999999</v>
      </c>
      <c r="J224" s="79">
        <v>1737.7273670033701</v>
      </c>
      <c r="K224" s="81">
        <v>220.53647530881301</v>
      </c>
      <c r="L224" s="81">
        <v>27.632983470770501</v>
      </c>
      <c r="M224" s="81">
        <v>0.32663864450874203</v>
      </c>
      <c r="N224" s="81">
        <v>46.344917896436101</v>
      </c>
      <c r="O224" s="81">
        <v>6.4601190345105604</v>
      </c>
      <c r="P224" s="154"/>
    </row>
    <row r="225" spans="2:16" x14ac:dyDescent="0.2">
      <c r="B225" s="94">
        <v>4319</v>
      </c>
      <c r="C225" s="75" t="s">
        <v>233</v>
      </c>
      <c r="D225" s="78">
        <v>634</v>
      </c>
      <c r="E225" s="75">
        <v>121</v>
      </c>
      <c r="F225" s="81">
        <v>817.87337999999897</v>
      </c>
      <c r="G225" s="81">
        <v>2029.55025</v>
      </c>
      <c r="H225" s="81">
        <v>14.02012</v>
      </c>
      <c r="I225" s="81">
        <v>2961.9575300000001</v>
      </c>
      <c r="J225" s="79">
        <v>1290.02110410094</v>
      </c>
      <c r="K225" s="167" t="s">
        <v>423</v>
      </c>
      <c r="L225" s="81">
        <v>12.312992060048501</v>
      </c>
      <c r="M225" s="81">
        <v>0.46773820368341801</v>
      </c>
      <c r="N225" s="81">
        <v>40.298257212404501</v>
      </c>
      <c r="O225" s="81">
        <v>5.5117494564207998</v>
      </c>
      <c r="P225" s="154"/>
    </row>
    <row r="226" spans="2:16" x14ac:dyDescent="0.2">
      <c r="B226" s="94">
        <v>4320</v>
      </c>
      <c r="C226" s="75" t="s">
        <v>234</v>
      </c>
      <c r="D226" s="78">
        <v>1196</v>
      </c>
      <c r="E226" s="75">
        <v>107</v>
      </c>
      <c r="F226" s="81">
        <v>2763.99098</v>
      </c>
      <c r="G226" s="81">
        <v>3530.0817499999998</v>
      </c>
      <c r="H226" s="81">
        <v>2.71407</v>
      </c>
      <c r="I226" s="81">
        <v>6221.8523599999999</v>
      </c>
      <c r="J226" s="79">
        <v>2311.02924749164</v>
      </c>
      <c r="K226" s="81">
        <v>335.33359441410101</v>
      </c>
      <c r="L226" s="81">
        <v>14.261642737163299</v>
      </c>
      <c r="M226" s="81">
        <v>5.1929112268298598E-2</v>
      </c>
      <c r="N226" s="81">
        <v>78.2982144818601</v>
      </c>
      <c r="O226" s="81">
        <v>5.7095278970068799</v>
      </c>
      <c r="P226" s="154"/>
    </row>
    <row r="227" spans="2:16" ht="13.5" thickBot="1" x14ac:dyDescent="0.25">
      <c r="B227" s="103">
        <v>4322</v>
      </c>
      <c r="C227" s="104" t="s">
        <v>235</v>
      </c>
      <c r="D227" s="105">
        <v>354</v>
      </c>
      <c r="E227" s="104">
        <v>110</v>
      </c>
      <c r="F227" s="106">
        <v>-711.94696999999996</v>
      </c>
      <c r="G227" s="106">
        <v>1154.9186</v>
      </c>
      <c r="H227" s="106">
        <v>-1.4101999999999999</v>
      </c>
      <c r="I227" s="106">
        <v>4491.5687699999999</v>
      </c>
      <c r="J227" s="107">
        <v>-2011.1496327683601</v>
      </c>
      <c r="K227" s="106">
        <v>98.875149781509407</v>
      </c>
      <c r="L227" s="106">
        <v>10.7375647270936</v>
      </c>
      <c r="M227" s="106">
        <v>-8.7404071134369196E-2</v>
      </c>
      <c r="N227" s="106">
        <v>-61.644774791920398</v>
      </c>
      <c r="O227" s="106">
        <v>8.5752120554348998</v>
      </c>
      <c r="P227" s="154"/>
    </row>
    <row r="228" spans="2:16" ht="8.1" customHeight="1" x14ac:dyDescent="0.2"/>
    <row r="229" spans="2:16" x14ac:dyDescent="0.2">
      <c r="B229" s="59" t="s">
        <v>389</v>
      </c>
    </row>
    <row r="230" spans="2:16" x14ac:dyDescent="0.2">
      <c r="B230" s="59" t="s">
        <v>438</v>
      </c>
    </row>
    <row r="231" spans="2:16" x14ac:dyDescent="0.2">
      <c r="B231" s="168" t="s">
        <v>448</v>
      </c>
    </row>
  </sheetData>
  <pageMargins left="0.70866141732283472" right="0.70866141732283472" top="0.74803149606299213" bottom="0.74803149606299213" header="0.31496062992125984" footer="0.31496062992125984"/>
  <pageSetup paperSize="9" scale="53" fitToHeight="0" orientation="landscape" r:id="rId1"/>
  <headerFooter alignWithMargins="0">
    <oddHeader>&amp;L&amp;G</oddHeader>
  </headerFooter>
  <rowBreaks count="3" manualBreakCount="3">
    <brk id="58" max="14" man="1"/>
    <brk id="111" max="14" man="1"/>
    <brk id="171"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C1F"/>
    <pageSetUpPr fitToPage="1"/>
  </sheetPr>
  <dimension ref="A1:H78"/>
  <sheetViews>
    <sheetView showGridLines="0" view="pageBreakPreview" zoomScaleNormal="110" zoomScaleSheetLayoutView="100" workbookViewId="0">
      <selection activeCell="A3" sqref="A3"/>
    </sheetView>
  </sheetViews>
  <sheetFormatPr baseColWidth="10" defaultColWidth="11.42578125" defaultRowHeight="12.75" x14ac:dyDescent="0.2"/>
  <cols>
    <col min="1" max="1" width="2.7109375" style="4" customWidth="1"/>
    <col min="2" max="2" width="98.42578125" style="14" customWidth="1"/>
    <col min="3" max="16384" width="11.42578125" style="4"/>
  </cols>
  <sheetData>
    <row r="1" spans="1:3" ht="15.75" x14ac:dyDescent="0.2">
      <c r="A1" s="12" t="str">
        <f>Inhaltsverzeichnis!B32</f>
        <v>Erläuterungen: Begriffe und Definitionen</v>
      </c>
      <c r="B1" s="21"/>
    </row>
    <row r="2" spans="1:3" x14ac:dyDescent="0.2">
      <c r="B2" s="22"/>
    </row>
    <row r="3" spans="1:3" x14ac:dyDescent="0.2">
      <c r="B3" s="21"/>
    </row>
    <row r="4" spans="1:3" x14ac:dyDescent="0.2">
      <c r="B4" s="23" t="s">
        <v>300</v>
      </c>
    </row>
    <row r="5" spans="1:3" ht="84" customHeight="1" x14ac:dyDescent="0.2">
      <c r="B5" s="22" t="s">
        <v>392</v>
      </c>
      <c r="C5" s="19"/>
    </row>
    <row r="6" spans="1:3" ht="72" customHeight="1" x14ac:dyDescent="0.2">
      <c r="B6" s="22" t="s">
        <v>391</v>
      </c>
    </row>
    <row r="7" spans="1:3" x14ac:dyDescent="0.2">
      <c r="B7" s="24" t="s">
        <v>301</v>
      </c>
    </row>
    <row r="8" spans="1:3" x14ac:dyDescent="0.2">
      <c r="B8" s="25" t="s">
        <v>308</v>
      </c>
    </row>
    <row r="9" spans="1:3" x14ac:dyDescent="0.2">
      <c r="B9" s="25" t="s">
        <v>302</v>
      </c>
    </row>
    <row r="10" spans="1:3" x14ac:dyDescent="0.2">
      <c r="B10" s="25"/>
    </row>
    <row r="11" spans="1:3" x14ac:dyDescent="0.2">
      <c r="B11" s="23" t="s">
        <v>307</v>
      </c>
    </row>
    <row r="12" spans="1:3" ht="51.75" customHeight="1" x14ac:dyDescent="0.2">
      <c r="B12" s="22" t="s">
        <v>394</v>
      </c>
    </row>
    <row r="13" spans="1:3" ht="12.75" customHeight="1" x14ac:dyDescent="0.2">
      <c r="B13" s="25"/>
    </row>
    <row r="14" spans="1:3" x14ac:dyDescent="0.2">
      <c r="B14" s="23" t="s">
        <v>269</v>
      </c>
    </row>
    <row r="15" spans="1:3" ht="14.25" customHeight="1" x14ac:dyDescent="0.2">
      <c r="B15" s="22" t="s">
        <v>393</v>
      </c>
    </row>
    <row r="16" spans="1:3" x14ac:dyDescent="0.2">
      <c r="B16" s="22"/>
    </row>
    <row r="17" spans="2:2" x14ac:dyDescent="0.2">
      <c r="B17" s="23" t="s">
        <v>270</v>
      </c>
    </row>
    <row r="18" spans="2:2" ht="29.25" customHeight="1" x14ac:dyDescent="0.2">
      <c r="B18" s="22" t="s">
        <v>396</v>
      </c>
    </row>
    <row r="19" spans="2:2" ht="12.75" customHeight="1" x14ac:dyDescent="0.2">
      <c r="B19" s="22"/>
    </row>
    <row r="20" spans="2:2" ht="12.75" customHeight="1" x14ac:dyDescent="0.2">
      <c r="B20" s="23" t="s">
        <v>30</v>
      </c>
    </row>
    <row r="21" spans="2:2" ht="14.25" customHeight="1" x14ac:dyDescent="0.2">
      <c r="B21" s="22" t="s">
        <v>457</v>
      </c>
    </row>
    <row r="22" spans="2:2" ht="12.75" customHeight="1" x14ac:dyDescent="0.2">
      <c r="B22" s="22"/>
    </row>
    <row r="23" spans="2:2" x14ac:dyDescent="0.2">
      <c r="B23" s="23" t="s">
        <v>42</v>
      </c>
    </row>
    <row r="24" spans="2:2" ht="14.25" customHeight="1" x14ac:dyDescent="0.2">
      <c r="B24" s="20" t="s">
        <v>397</v>
      </c>
    </row>
    <row r="25" spans="2:2" ht="42" customHeight="1" x14ac:dyDescent="0.2">
      <c r="B25" s="20" t="s">
        <v>395</v>
      </c>
    </row>
    <row r="26" spans="2:2" ht="12.75" customHeight="1" x14ac:dyDescent="0.2">
      <c r="B26" s="22"/>
    </row>
    <row r="27" spans="2:2" x14ac:dyDescent="0.2">
      <c r="B27" s="23" t="s">
        <v>271</v>
      </c>
    </row>
    <row r="28" spans="2:2" ht="14.25" customHeight="1" x14ac:dyDescent="0.2">
      <c r="B28" s="22" t="s">
        <v>398</v>
      </c>
    </row>
    <row r="29" spans="2:2" ht="12.75" customHeight="1" x14ac:dyDescent="0.2">
      <c r="B29" s="22"/>
    </row>
    <row r="30" spans="2:2" x14ac:dyDescent="0.2">
      <c r="B30" s="23" t="s">
        <v>272</v>
      </c>
    </row>
    <row r="31" spans="2:2" ht="14.25" customHeight="1" x14ac:dyDescent="0.2">
      <c r="B31" s="22" t="s">
        <v>399</v>
      </c>
    </row>
    <row r="32" spans="2:2" ht="12.75" customHeight="1" x14ac:dyDescent="0.2">
      <c r="B32" s="22"/>
    </row>
    <row r="33" spans="2:8" x14ac:dyDescent="0.2">
      <c r="B33" s="23" t="s">
        <v>244</v>
      </c>
    </row>
    <row r="34" spans="2:8" ht="27" customHeight="1" x14ac:dyDescent="0.2">
      <c r="B34" s="22" t="s">
        <v>408</v>
      </c>
    </row>
    <row r="35" spans="2:8" ht="12.75" customHeight="1" x14ac:dyDescent="0.2">
      <c r="B35" s="22"/>
    </row>
    <row r="36" spans="2:8" x14ac:dyDescent="0.2">
      <c r="B36" s="23" t="s">
        <v>243</v>
      </c>
    </row>
    <row r="37" spans="2:8" ht="14.25" customHeight="1" x14ac:dyDescent="0.2">
      <c r="B37" s="20" t="s">
        <v>401</v>
      </c>
    </row>
    <row r="38" spans="2:8" ht="46.5" customHeight="1" x14ac:dyDescent="0.2">
      <c r="B38" s="20" t="s">
        <v>403</v>
      </c>
    </row>
    <row r="39" spans="2:8" ht="12.75" customHeight="1" x14ac:dyDescent="0.2">
      <c r="B39" s="22"/>
      <c r="H39" s="31"/>
    </row>
    <row r="40" spans="2:8" x14ac:dyDescent="0.2">
      <c r="B40" s="23" t="s">
        <v>273</v>
      </c>
    </row>
    <row r="41" spans="2:8" ht="14.25" customHeight="1" x14ac:dyDescent="0.2">
      <c r="B41" s="20" t="s">
        <v>402</v>
      </c>
    </row>
    <row r="42" spans="2:8" ht="42" customHeight="1" x14ac:dyDescent="0.2">
      <c r="B42" s="20" t="s">
        <v>404</v>
      </c>
    </row>
    <row r="43" spans="2:8" ht="12.75" customHeight="1" x14ac:dyDescent="0.2">
      <c r="B43" s="20"/>
    </row>
    <row r="44" spans="2:8" x14ac:dyDescent="0.2">
      <c r="B44" s="23" t="s">
        <v>303</v>
      </c>
    </row>
    <row r="45" spans="2:8" ht="27" customHeight="1" x14ac:dyDescent="0.2">
      <c r="B45" s="22" t="s">
        <v>405</v>
      </c>
    </row>
    <row r="46" spans="2:8" ht="57" customHeight="1" x14ac:dyDescent="0.2">
      <c r="B46" s="22" t="s">
        <v>443</v>
      </c>
    </row>
    <row r="47" spans="2:8" ht="12.75" customHeight="1" x14ac:dyDescent="0.2">
      <c r="B47" s="22"/>
    </row>
    <row r="48" spans="2:8" x14ac:dyDescent="0.2">
      <c r="B48" s="23" t="s">
        <v>274</v>
      </c>
    </row>
    <row r="49" spans="2:2" ht="14.25" customHeight="1" x14ac:dyDescent="0.2">
      <c r="B49" s="22" t="s">
        <v>406</v>
      </c>
    </row>
    <row r="50" spans="2:2" ht="12.75" customHeight="1" x14ac:dyDescent="0.2">
      <c r="B50" s="22"/>
    </row>
    <row r="51" spans="2:2" x14ac:dyDescent="0.2">
      <c r="B51" s="23" t="s">
        <v>242</v>
      </c>
    </row>
    <row r="52" spans="2:2" ht="29.25" customHeight="1" x14ac:dyDescent="0.2">
      <c r="B52" s="22" t="s">
        <v>407</v>
      </c>
    </row>
    <row r="53" spans="2:2" ht="12.75" customHeight="1" x14ac:dyDescent="0.2">
      <c r="B53" s="22"/>
    </row>
    <row r="54" spans="2:2" x14ac:dyDescent="0.2">
      <c r="B54" s="23" t="s">
        <v>275</v>
      </c>
    </row>
    <row r="55" spans="2:2" ht="54" customHeight="1" x14ac:dyDescent="0.2">
      <c r="B55" s="22" t="s">
        <v>400</v>
      </c>
    </row>
    <row r="56" spans="2:2" ht="12.75" customHeight="1" x14ac:dyDescent="0.2">
      <c r="B56" s="22"/>
    </row>
    <row r="57" spans="2:2" x14ac:dyDescent="0.2">
      <c r="B57" s="23" t="s">
        <v>276</v>
      </c>
    </row>
    <row r="58" spans="2:2" x14ac:dyDescent="0.2">
      <c r="B58" s="20" t="s">
        <v>320</v>
      </c>
    </row>
    <row r="59" spans="2:2" ht="53.25" customHeight="1" x14ac:dyDescent="0.2">
      <c r="B59" s="20" t="s">
        <v>409</v>
      </c>
    </row>
    <row r="60" spans="2:2" ht="12.75" customHeight="1" x14ac:dyDescent="0.2">
      <c r="B60" s="22"/>
    </row>
    <row r="61" spans="2:2" x14ac:dyDescent="0.2">
      <c r="B61" s="23" t="s">
        <v>384</v>
      </c>
    </row>
    <row r="62" spans="2:2" x14ac:dyDescent="0.2">
      <c r="B62" s="20" t="s">
        <v>322</v>
      </c>
    </row>
    <row r="63" spans="2:2" ht="53.25" customHeight="1" x14ac:dyDescent="0.2">
      <c r="B63" s="20" t="s">
        <v>444</v>
      </c>
    </row>
    <row r="64" spans="2:2" ht="12.75" customHeight="1" x14ac:dyDescent="0.2">
      <c r="B64" s="20"/>
    </row>
    <row r="65" spans="2:2" x14ac:dyDescent="0.2">
      <c r="B65" s="23" t="s">
        <v>277</v>
      </c>
    </row>
    <row r="66" spans="2:2" ht="39" customHeight="1" x14ac:dyDescent="0.2">
      <c r="B66" s="26" t="s">
        <v>410</v>
      </c>
    </row>
    <row r="67" spans="2:2" ht="12.75" customHeight="1" x14ac:dyDescent="0.2">
      <c r="B67" s="20"/>
    </row>
    <row r="68" spans="2:2" x14ac:dyDescent="0.2">
      <c r="B68" s="23" t="s">
        <v>41</v>
      </c>
    </row>
    <row r="69" spans="2:2" x14ac:dyDescent="0.2">
      <c r="B69" s="20" t="s">
        <v>321</v>
      </c>
    </row>
    <row r="70" spans="2:2" ht="28.5" customHeight="1" x14ac:dyDescent="0.2">
      <c r="B70" s="20" t="s">
        <v>411</v>
      </c>
    </row>
    <row r="71" spans="2:2" x14ac:dyDescent="0.2">
      <c r="B71" s="27"/>
    </row>
    <row r="72" spans="2:2" x14ac:dyDescent="0.2">
      <c r="B72" s="165" t="s">
        <v>436</v>
      </c>
    </row>
    <row r="73" spans="2:2" ht="25.5" x14ac:dyDescent="0.2">
      <c r="B73" s="166" t="s">
        <v>437</v>
      </c>
    </row>
    <row r="74" spans="2:2" x14ac:dyDescent="0.2">
      <c r="B74" s="21"/>
    </row>
    <row r="75" spans="2:2" x14ac:dyDescent="0.2">
      <c r="B75" s="28" t="s">
        <v>318</v>
      </c>
    </row>
    <row r="76" spans="2:2" x14ac:dyDescent="0.2">
      <c r="B76" s="29" t="s">
        <v>278</v>
      </c>
    </row>
    <row r="77" spans="2:2" x14ac:dyDescent="0.2">
      <c r="B77" s="30" t="s">
        <v>279</v>
      </c>
    </row>
    <row r="78" spans="2:2" x14ac:dyDescent="0.2">
      <c r="B78" s="30" t="s">
        <v>309</v>
      </c>
    </row>
  </sheetData>
  <hyperlinks>
    <hyperlink ref="B76" r:id="rId1"/>
    <hyperlink ref="B9" r:id="rId2"/>
    <hyperlink ref="B8" r:id="rId3"/>
  </hyperlinks>
  <pageMargins left="0.70866141732283472" right="0.70866141732283472" top="0.74803149606299213" bottom="0.74803149606299213" header="0.31496062992125984" footer="0.31496062992125984"/>
  <pageSetup paperSize="9" scale="88" fitToHeight="0" orientation="portrait" r:id="rId4"/>
  <headerFooter alignWithMargins="0">
    <oddHeader>&amp;L&amp;G</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M52"/>
  <sheetViews>
    <sheetView showGridLines="0" showWhiteSpace="0" view="pageBreakPreview" zoomScaleNormal="100" zoomScaleSheetLayoutView="100" workbookViewId="0">
      <pane ySplit="5" topLeftCell="A6" activePane="bottomLeft" state="frozen"/>
      <selection activeCell="A2" sqref="A2:D2"/>
      <selection pane="bottomLeft" activeCell="A2" sqref="A2"/>
    </sheetView>
  </sheetViews>
  <sheetFormatPr baseColWidth="10" defaultColWidth="11.42578125" defaultRowHeight="12.75" x14ac:dyDescent="0.2"/>
  <cols>
    <col min="1" max="1" width="2.7109375" style="76" customWidth="1"/>
    <col min="2" max="2" width="5.7109375" style="76" customWidth="1"/>
    <col min="3" max="12" width="10.7109375" style="76" customWidth="1"/>
    <col min="13" max="13" width="11.42578125" style="76" customWidth="1"/>
    <col min="14" max="14" width="10.7109375" style="76" customWidth="1"/>
    <col min="15" max="16384" width="11.42578125" style="76"/>
  </cols>
  <sheetData>
    <row r="1" spans="2:13" ht="15.75" x14ac:dyDescent="0.2">
      <c r="B1" s="84" t="str">
        <f>Inhaltsverzeichnis!B16&amp;" "&amp;Inhaltsverzeichnis!C16&amp;Inhaltsverzeichnis!D16</f>
        <v>Tabelle 1: Anzahl Gemeinden nach Gemeindesteuerfussklasse, 1975−2019</v>
      </c>
      <c r="C1" s="84"/>
      <c r="D1" s="84"/>
      <c r="E1" s="84"/>
      <c r="F1" s="84"/>
      <c r="G1" s="84"/>
      <c r="H1" s="84"/>
      <c r="I1" s="84"/>
      <c r="J1" s="84"/>
      <c r="K1" s="84"/>
      <c r="L1" s="84"/>
      <c r="M1" s="84"/>
    </row>
    <row r="4" spans="2:13" x14ac:dyDescent="0.2">
      <c r="B4" s="172" t="s">
        <v>18</v>
      </c>
      <c r="C4" s="172" t="s">
        <v>28</v>
      </c>
      <c r="D4" s="172"/>
      <c r="E4" s="172"/>
      <c r="F4" s="172"/>
      <c r="G4" s="172"/>
      <c r="H4" s="172"/>
      <c r="I4" s="172"/>
      <c r="J4" s="172"/>
      <c r="K4" s="172"/>
      <c r="L4" s="172"/>
      <c r="M4" s="173" t="s">
        <v>336</v>
      </c>
    </row>
    <row r="5" spans="2:13" ht="39.75" customHeight="1" x14ac:dyDescent="0.2">
      <c r="B5" s="172"/>
      <c r="C5" s="32" t="s">
        <v>19</v>
      </c>
      <c r="D5" s="33" t="s">
        <v>20</v>
      </c>
      <c r="E5" s="33" t="s">
        <v>21</v>
      </c>
      <c r="F5" s="33" t="s">
        <v>22</v>
      </c>
      <c r="G5" s="33" t="s">
        <v>23</v>
      </c>
      <c r="H5" s="33" t="s">
        <v>24</v>
      </c>
      <c r="I5" s="33" t="s">
        <v>25</v>
      </c>
      <c r="J5" s="33" t="s">
        <v>26</v>
      </c>
      <c r="K5" s="33" t="s">
        <v>27</v>
      </c>
      <c r="L5" s="33" t="s">
        <v>12</v>
      </c>
      <c r="M5" s="173"/>
    </row>
    <row r="6" spans="2:13" x14ac:dyDescent="0.2">
      <c r="B6" s="85">
        <v>1975</v>
      </c>
      <c r="C6" s="76">
        <v>0</v>
      </c>
      <c r="D6" s="76">
        <v>0</v>
      </c>
      <c r="E6" s="76">
        <v>3</v>
      </c>
      <c r="F6" s="76">
        <v>8</v>
      </c>
      <c r="G6" s="76">
        <v>31</v>
      </c>
      <c r="H6" s="76">
        <v>52</v>
      </c>
      <c r="I6" s="76">
        <v>75</v>
      </c>
      <c r="J6" s="76">
        <v>57</v>
      </c>
      <c r="K6" s="76">
        <v>5</v>
      </c>
      <c r="L6" s="76">
        <v>231</v>
      </c>
      <c r="M6" s="86">
        <v>130.80000000000001</v>
      </c>
    </row>
    <row r="7" spans="2:13" x14ac:dyDescent="0.2">
      <c r="B7" s="85">
        <v>1976</v>
      </c>
      <c r="C7" s="76">
        <v>0</v>
      </c>
      <c r="D7" s="76">
        <v>0</v>
      </c>
      <c r="E7" s="76">
        <v>3</v>
      </c>
      <c r="F7" s="76">
        <v>8</v>
      </c>
      <c r="G7" s="76">
        <v>33</v>
      </c>
      <c r="H7" s="76">
        <v>56</v>
      </c>
      <c r="I7" s="76">
        <v>85</v>
      </c>
      <c r="J7" s="76">
        <v>45</v>
      </c>
      <c r="K7" s="76">
        <v>1</v>
      </c>
      <c r="L7" s="76">
        <v>231</v>
      </c>
      <c r="M7" s="86">
        <v>130.19999999999999</v>
      </c>
    </row>
    <row r="8" spans="2:13" x14ac:dyDescent="0.2">
      <c r="B8" s="85">
        <v>1977</v>
      </c>
      <c r="C8" s="76">
        <v>0</v>
      </c>
      <c r="D8" s="76">
        <v>0</v>
      </c>
      <c r="E8" s="76">
        <v>3</v>
      </c>
      <c r="F8" s="76">
        <v>8</v>
      </c>
      <c r="G8" s="76">
        <v>37</v>
      </c>
      <c r="H8" s="76">
        <v>60</v>
      </c>
      <c r="I8" s="76">
        <v>100</v>
      </c>
      <c r="J8" s="76">
        <v>23</v>
      </c>
      <c r="K8" s="76">
        <v>0</v>
      </c>
      <c r="L8" s="76">
        <v>231</v>
      </c>
      <c r="M8" s="86">
        <v>129.30000000000001</v>
      </c>
    </row>
    <row r="9" spans="2:13" x14ac:dyDescent="0.2">
      <c r="B9" s="85">
        <v>1978</v>
      </c>
      <c r="C9" s="76">
        <v>0</v>
      </c>
      <c r="D9" s="76">
        <v>0</v>
      </c>
      <c r="E9" s="76">
        <v>4</v>
      </c>
      <c r="F9" s="76">
        <v>15</v>
      </c>
      <c r="G9" s="76">
        <v>37</v>
      </c>
      <c r="H9" s="76">
        <v>72</v>
      </c>
      <c r="I9" s="76">
        <v>90</v>
      </c>
      <c r="J9" s="76">
        <v>13</v>
      </c>
      <c r="K9" s="76">
        <v>0</v>
      </c>
      <c r="L9" s="76">
        <v>231</v>
      </c>
      <c r="M9" s="86">
        <v>127.3</v>
      </c>
    </row>
    <row r="10" spans="2:13" x14ac:dyDescent="0.2">
      <c r="B10" s="85">
        <v>1979</v>
      </c>
      <c r="C10" s="76">
        <v>0</v>
      </c>
      <c r="D10" s="76">
        <v>1</v>
      </c>
      <c r="E10" s="76">
        <v>11</v>
      </c>
      <c r="F10" s="76">
        <v>29</v>
      </c>
      <c r="G10" s="76">
        <v>39</v>
      </c>
      <c r="H10" s="76">
        <v>122</v>
      </c>
      <c r="I10" s="76">
        <v>28</v>
      </c>
      <c r="J10" s="76">
        <v>1</v>
      </c>
      <c r="K10" s="76">
        <v>0</v>
      </c>
      <c r="L10" s="76">
        <v>231</v>
      </c>
      <c r="M10" s="86">
        <v>121.7</v>
      </c>
    </row>
    <row r="11" spans="2:13" x14ac:dyDescent="0.2">
      <c r="B11" s="85">
        <v>1980</v>
      </c>
      <c r="C11" s="76">
        <v>0</v>
      </c>
      <c r="D11" s="76">
        <v>3</v>
      </c>
      <c r="E11" s="76">
        <v>18</v>
      </c>
      <c r="F11" s="76">
        <v>39</v>
      </c>
      <c r="G11" s="76">
        <v>69</v>
      </c>
      <c r="H11" s="76">
        <v>100</v>
      </c>
      <c r="I11" s="76">
        <v>2</v>
      </c>
      <c r="J11" s="76">
        <v>0</v>
      </c>
      <c r="K11" s="76">
        <v>0</v>
      </c>
      <c r="L11" s="76">
        <v>231</v>
      </c>
      <c r="M11" s="86">
        <v>118.3</v>
      </c>
    </row>
    <row r="12" spans="2:13" x14ac:dyDescent="0.2">
      <c r="B12" s="85">
        <v>1981</v>
      </c>
      <c r="C12" s="76">
        <v>1</v>
      </c>
      <c r="D12" s="76">
        <v>2</v>
      </c>
      <c r="E12" s="76">
        <v>27</v>
      </c>
      <c r="F12" s="76">
        <v>37</v>
      </c>
      <c r="G12" s="76">
        <v>84</v>
      </c>
      <c r="H12" s="76">
        <v>80</v>
      </c>
      <c r="I12" s="76">
        <v>0</v>
      </c>
      <c r="J12" s="76">
        <v>0</v>
      </c>
      <c r="K12" s="76">
        <v>0</v>
      </c>
      <c r="L12" s="76">
        <v>231</v>
      </c>
      <c r="M12" s="86">
        <v>116.7</v>
      </c>
    </row>
    <row r="13" spans="2:13" x14ac:dyDescent="0.2">
      <c r="B13" s="85">
        <v>1982</v>
      </c>
      <c r="C13" s="76">
        <v>1</v>
      </c>
      <c r="D13" s="76">
        <v>8</v>
      </c>
      <c r="E13" s="76">
        <v>22</v>
      </c>
      <c r="F13" s="76">
        <v>40</v>
      </c>
      <c r="G13" s="76">
        <v>86</v>
      </c>
      <c r="H13" s="76">
        <v>74</v>
      </c>
      <c r="I13" s="76">
        <v>0</v>
      </c>
      <c r="J13" s="76">
        <v>0</v>
      </c>
      <c r="K13" s="76">
        <v>0</v>
      </c>
      <c r="L13" s="76">
        <v>231</v>
      </c>
      <c r="M13" s="86">
        <v>115.9</v>
      </c>
    </row>
    <row r="14" spans="2:13" x14ac:dyDescent="0.2">
      <c r="B14" s="85">
        <v>1983</v>
      </c>
      <c r="C14" s="76">
        <v>1</v>
      </c>
      <c r="D14" s="76">
        <v>8</v>
      </c>
      <c r="E14" s="76">
        <v>24</v>
      </c>
      <c r="F14" s="76">
        <v>45</v>
      </c>
      <c r="G14" s="76">
        <v>80</v>
      </c>
      <c r="H14" s="76">
        <v>74</v>
      </c>
      <c r="I14" s="76">
        <v>0</v>
      </c>
      <c r="J14" s="76">
        <v>0</v>
      </c>
      <c r="K14" s="76">
        <v>0</v>
      </c>
      <c r="L14" s="76">
        <v>232</v>
      </c>
      <c r="M14" s="86">
        <v>115</v>
      </c>
    </row>
    <row r="15" spans="2:13" x14ac:dyDescent="0.2">
      <c r="B15" s="85">
        <v>1984</v>
      </c>
      <c r="C15" s="76">
        <v>2</v>
      </c>
      <c r="D15" s="76">
        <v>9</v>
      </c>
      <c r="E15" s="76">
        <v>28</v>
      </c>
      <c r="F15" s="76">
        <v>41</v>
      </c>
      <c r="G15" s="76">
        <v>82</v>
      </c>
      <c r="H15" s="76">
        <v>70</v>
      </c>
      <c r="I15" s="76">
        <v>0</v>
      </c>
      <c r="J15" s="76">
        <v>0</v>
      </c>
      <c r="K15" s="76">
        <v>0</v>
      </c>
      <c r="L15" s="76">
        <v>232</v>
      </c>
      <c r="M15" s="86">
        <v>114.1</v>
      </c>
    </row>
    <row r="16" spans="2:13" x14ac:dyDescent="0.2">
      <c r="B16" s="85">
        <v>1985</v>
      </c>
      <c r="C16" s="76">
        <v>3</v>
      </c>
      <c r="D16" s="76">
        <v>10</v>
      </c>
      <c r="E16" s="76">
        <v>29</v>
      </c>
      <c r="F16" s="76">
        <v>44</v>
      </c>
      <c r="G16" s="76">
        <v>134</v>
      </c>
      <c r="H16" s="76">
        <v>12</v>
      </c>
      <c r="I16" s="76">
        <v>0</v>
      </c>
      <c r="J16" s="76">
        <v>0</v>
      </c>
      <c r="K16" s="76">
        <v>0</v>
      </c>
      <c r="L16" s="76">
        <v>232</v>
      </c>
      <c r="M16" s="86">
        <v>112.8</v>
      </c>
    </row>
    <row r="17" spans="2:13" x14ac:dyDescent="0.2">
      <c r="B17" s="85">
        <v>1986</v>
      </c>
      <c r="C17" s="76">
        <v>4</v>
      </c>
      <c r="D17" s="76">
        <v>13</v>
      </c>
      <c r="E17" s="76">
        <v>31</v>
      </c>
      <c r="F17" s="76">
        <v>45</v>
      </c>
      <c r="G17" s="76">
        <v>136</v>
      </c>
      <c r="H17" s="76">
        <v>3</v>
      </c>
      <c r="I17" s="76">
        <v>0</v>
      </c>
      <c r="J17" s="76">
        <v>0</v>
      </c>
      <c r="K17" s="76">
        <v>0</v>
      </c>
      <c r="L17" s="76">
        <v>232</v>
      </c>
      <c r="M17" s="86">
        <v>111.1</v>
      </c>
    </row>
    <row r="18" spans="2:13" x14ac:dyDescent="0.2">
      <c r="B18" s="85">
        <v>1987</v>
      </c>
      <c r="C18" s="76">
        <v>3</v>
      </c>
      <c r="D18" s="76">
        <v>14</v>
      </c>
      <c r="E18" s="76">
        <v>36</v>
      </c>
      <c r="F18" s="76">
        <v>48</v>
      </c>
      <c r="G18" s="76">
        <v>130</v>
      </c>
      <c r="H18" s="76">
        <v>1</v>
      </c>
      <c r="I18" s="76">
        <v>0</v>
      </c>
      <c r="J18" s="76">
        <v>0</v>
      </c>
      <c r="K18" s="76">
        <v>0</v>
      </c>
      <c r="L18" s="76">
        <v>232</v>
      </c>
      <c r="M18" s="86">
        <v>110.2</v>
      </c>
    </row>
    <row r="19" spans="2:13" x14ac:dyDescent="0.2">
      <c r="B19" s="85">
        <v>1988</v>
      </c>
      <c r="C19" s="76">
        <v>4</v>
      </c>
      <c r="D19" s="76">
        <v>14</v>
      </c>
      <c r="E19" s="76">
        <v>38</v>
      </c>
      <c r="F19" s="76">
        <v>55</v>
      </c>
      <c r="G19" s="76">
        <v>120</v>
      </c>
      <c r="H19" s="76">
        <v>1</v>
      </c>
      <c r="I19" s="76">
        <v>0</v>
      </c>
      <c r="J19" s="76">
        <v>0</v>
      </c>
      <c r="K19" s="76">
        <v>0</v>
      </c>
      <c r="L19" s="76">
        <v>232</v>
      </c>
      <c r="M19" s="86">
        <v>109.5</v>
      </c>
    </row>
    <row r="20" spans="2:13" x14ac:dyDescent="0.2">
      <c r="B20" s="85">
        <v>1989</v>
      </c>
      <c r="C20" s="76">
        <v>5</v>
      </c>
      <c r="D20" s="76">
        <v>13</v>
      </c>
      <c r="E20" s="76">
        <v>44</v>
      </c>
      <c r="F20" s="76">
        <v>68</v>
      </c>
      <c r="G20" s="76">
        <v>102</v>
      </c>
      <c r="H20" s="76">
        <v>0</v>
      </c>
      <c r="I20" s="76">
        <v>0</v>
      </c>
      <c r="J20" s="76">
        <v>0</v>
      </c>
      <c r="K20" s="76">
        <v>0</v>
      </c>
      <c r="L20" s="76">
        <v>232</v>
      </c>
      <c r="M20" s="86">
        <v>108.7</v>
      </c>
    </row>
    <row r="21" spans="2:13" x14ac:dyDescent="0.2">
      <c r="B21" s="85">
        <v>1990</v>
      </c>
      <c r="C21" s="76">
        <v>5</v>
      </c>
      <c r="D21" s="76">
        <v>14</v>
      </c>
      <c r="E21" s="76">
        <v>45</v>
      </c>
      <c r="F21" s="76">
        <v>84</v>
      </c>
      <c r="G21" s="76">
        <v>84</v>
      </c>
      <c r="H21" s="76">
        <v>0</v>
      </c>
      <c r="I21" s="76">
        <v>0</v>
      </c>
      <c r="J21" s="76">
        <v>0</v>
      </c>
      <c r="K21" s="76">
        <v>0</v>
      </c>
      <c r="L21" s="76">
        <v>232</v>
      </c>
      <c r="M21" s="86">
        <v>108.2</v>
      </c>
    </row>
    <row r="22" spans="2:13" x14ac:dyDescent="0.2">
      <c r="B22" s="85">
        <v>1991</v>
      </c>
      <c r="C22" s="76">
        <v>4</v>
      </c>
      <c r="D22" s="76">
        <v>15</v>
      </c>
      <c r="E22" s="76">
        <v>42</v>
      </c>
      <c r="F22" s="76">
        <v>98</v>
      </c>
      <c r="G22" s="76">
        <v>73</v>
      </c>
      <c r="H22" s="76">
        <v>0</v>
      </c>
      <c r="I22" s="76">
        <v>0</v>
      </c>
      <c r="J22" s="76">
        <v>0</v>
      </c>
      <c r="K22" s="76">
        <v>0</v>
      </c>
      <c r="L22" s="76">
        <v>232</v>
      </c>
      <c r="M22" s="86">
        <v>108.4</v>
      </c>
    </row>
    <row r="23" spans="2:13" x14ac:dyDescent="0.2">
      <c r="B23" s="85">
        <v>1992</v>
      </c>
      <c r="C23" s="76">
        <v>2</v>
      </c>
      <c r="D23" s="76">
        <v>17</v>
      </c>
      <c r="E23" s="76">
        <v>40</v>
      </c>
      <c r="F23" s="76">
        <v>91</v>
      </c>
      <c r="G23" s="76">
        <v>81</v>
      </c>
      <c r="H23" s="76">
        <v>1</v>
      </c>
      <c r="I23" s="76">
        <v>0</v>
      </c>
      <c r="J23" s="76">
        <v>0</v>
      </c>
      <c r="K23" s="76">
        <v>0</v>
      </c>
      <c r="L23" s="76">
        <v>232</v>
      </c>
      <c r="M23" s="86">
        <v>109</v>
      </c>
    </row>
    <row r="24" spans="2:13" x14ac:dyDescent="0.2">
      <c r="B24" s="85">
        <v>1993</v>
      </c>
      <c r="C24" s="76">
        <v>1</v>
      </c>
      <c r="D24" s="76">
        <v>12</v>
      </c>
      <c r="E24" s="76">
        <v>39</v>
      </c>
      <c r="F24" s="76">
        <v>75</v>
      </c>
      <c r="G24" s="76">
        <v>102</v>
      </c>
      <c r="H24" s="76">
        <v>3</v>
      </c>
      <c r="I24" s="76">
        <v>0</v>
      </c>
      <c r="J24" s="76">
        <v>0</v>
      </c>
      <c r="K24" s="76">
        <v>0</v>
      </c>
      <c r="L24" s="76">
        <v>232</v>
      </c>
      <c r="M24" s="86">
        <v>110.4</v>
      </c>
    </row>
    <row r="25" spans="2:13" x14ac:dyDescent="0.2">
      <c r="B25" s="85">
        <v>1994</v>
      </c>
      <c r="C25" s="76">
        <v>1</v>
      </c>
      <c r="D25" s="76">
        <v>10</v>
      </c>
      <c r="E25" s="76">
        <v>37</v>
      </c>
      <c r="F25" s="76">
        <v>63</v>
      </c>
      <c r="G25" s="76">
        <v>112</v>
      </c>
      <c r="H25" s="76">
        <v>9</v>
      </c>
      <c r="I25" s="76">
        <v>0</v>
      </c>
      <c r="J25" s="76">
        <v>0</v>
      </c>
      <c r="K25" s="76">
        <v>0</v>
      </c>
      <c r="L25" s="76">
        <v>232</v>
      </c>
      <c r="M25" s="86">
        <v>111.3</v>
      </c>
    </row>
    <row r="26" spans="2:13" x14ac:dyDescent="0.2">
      <c r="B26" s="85">
        <v>1995</v>
      </c>
      <c r="C26" s="76">
        <v>1</v>
      </c>
      <c r="D26" s="76">
        <v>10</v>
      </c>
      <c r="E26" s="76">
        <v>37</v>
      </c>
      <c r="F26" s="76">
        <v>40</v>
      </c>
      <c r="G26" s="76">
        <v>132</v>
      </c>
      <c r="H26" s="76">
        <v>12</v>
      </c>
      <c r="I26" s="76">
        <v>0</v>
      </c>
      <c r="J26" s="76">
        <v>0</v>
      </c>
      <c r="K26" s="76">
        <v>0</v>
      </c>
      <c r="L26" s="76">
        <v>232</v>
      </c>
      <c r="M26" s="86">
        <v>112.3</v>
      </c>
    </row>
    <row r="27" spans="2:13" x14ac:dyDescent="0.2">
      <c r="B27" s="85">
        <v>1996</v>
      </c>
      <c r="C27" s="76">
        <v>1</v>
      </c>
      <c r="D27" s="76">
        <v>10</v>
      </c>
      <c r="E27" s="76">
        <v>38</v>
      </c>
      <c r="F27" s="76">
        <v>40</v>
      </c>
      <c r="G27" s="76">
        <v>130</v>
      </c>
      <c r="H27" s="76">
        <v>13</v>
      </c>
      <c r="I27" s="76">
        <v>0</v>
      </c>
      <c r="J27" s="76">
        <v>0</v>
      </c>
      <c r="K27" s="76">
        <v>0</v>
      </c>
      <c r="L27" s="76">
        <v>232</v>
      </c>
      <c r="M27" s="86">
        <v>112.4</v>
      </c>
    </row>
    <row r="28" spans="2:13" x14ac:dyDescent="0.2">
      <c r="B28" s="85">
        <v>1997</v>
      </c>
      <c r="C28" s="76">
        <v>1</v>
      </c>
      <c r="D28" s="76">
        <v>11</v>
      </c>
      <c r="E28" s="76">
        <v>40</v>
      </c>
      <c r="F28" s="76">
        <v>40</v>
      </c>
      <c r="G28" s="76">
        <v>131</v>
      </c>
      <c r="H28" s="76">
        <v>9</v>
      </c>
      <c r="I28" s="76">
        <v>0</v>
      </c>
      <c r="J28" s="76">
        <v>0</v>
      </c>
      <c r="K28" s="76">
        <v>0</v>
      </c>
      <c r="L28" s="76">
        <v>232</v>
      </c>
      <c r="M28" s="86">
        <v>112.1</v>
      </c>
    </row>
    <row r="29" spans="2:13" x14ac:dyDescent="0.2">
      <c r="B29" s="85">
        <v>1998</v>
      </c>
      <c r="C29" s="76">
        <v>1</v>
      </c>
      <c r="D29" s="76">
        <v>14</v>
      </c>
      <c r="E29" s="76">
        <v>38</v>
      </c>
      <c r="F29" s="76">
        <v>52</v>
      </c>
      <c r="G29" s="76">
        <v>123</v>
      </c>
      <c r="H29" s="76">
        <v>4</v>
      </c>
      <c r="I29" s="76">
        <v>0</v>
      </c>
      <c r="J29" s="76">
        <v>0</v>
      </c>
      <c r="K29" s="76">
        <v>0</v>
      </c>
      <c r="L29" s="76">
        <v>232</v>
      </c>
      <c r="M29" s="86">
        <v>111.4</v>
      </c>
    </row>
    <row r="30" spans="2:13" x14ac:dyDescent="0.2">
      <c r="B30" s="85">
        <v>1999</v>
      </c>
      <c r="C30" s="76">
        <v>1</v>
      </c>
      <c r="D30" s="76">
        <v>15</v>
      </c>
      <c r="E30" s="76">
        <v>39</v>
      </c>
      <c r="F30" s="76">
        <v>56</v>
      </c>
      <c r="G30" s="76">
        <v>117</v>
      </c>
      <c r="H30" s="76">
        <v>4</v>
      </c>
      <c r="I30" s="76">
        <v>0</v>
      </c>
      <c r="J30" s="76">
        <v>0</v>
      </c>
      <c r="K30" s="76">
        <v>0</v>
      </c>
      <c r="L30" s="76">
        <v>232</v>
      </c>
      <c r="M30" s="86">
        <v>111.1</v>
      </c>
    </row>
    <row r="31" spans="2:13" x14ac:dyDescent="0.2">
      <c r="B31" s="85">
        <v>2000</v>
      </c>
      <c r="C31" s="76">
        <v>2</v>
      </c>
      <c r="D31" s="76">
        <v>15</v>
      </c>
      <c r="E31" s="76">
        <v>41</v>
      </c>
      <c r="F31" s="76">
        <v>58</v>
      </c>
      <c r="G31" s="76">
        <v>114</v>
      </c>
      <c r="H31" s="76">
        <v>2</v>
      </c>
      <c r="I31" s="76">
        <v>0</v>
      </c>
      <c r="J31" s="76">
        <v>0</v>
      </c>
      <c r="K31" s="76">
        <v>0</v>
      </c>
      <c r="L31" s="76">
        <v>232</v>
      </c>
      <c r="M31" s="86">
        <v>110.4</v>
      </c>
    </row>
    <row r="32" spans="2:13" x14ac:dyDescent="0.2">
      <c r="B32" s="85">
        <v>2001</v>
      </c>
      <c r="C32" s="76">
        <v>3</v>
      </c>
      <c r="D32" s="76">
        <v>18</v>
      </c>
      <c r="E32" s="76">
        <v>39</v>
      </c>
      <c r="F32" s="76">
        <v>59</v>
      </c>
      <c r="G32" s="76">
        <v>113</v>
      </c>
      <c r="H32" s="76">
        <v>0</v>
      </c>
      <c r="I32" s="76">
        <v>0</v>
      </c>
      <c r="J32" s="76">
        <v>0</v>
      </c>
      <c r="K32" s="76">
        <v>0</v>
      </c>
      <c r="L32" s="76">
        <v>232</v>
      </c>
      <c r="M32" s="86">
        <v>110.2</v>
      </c>
    </row>
    <row r="33" spans="2:13" x14ac:dyDescent="0.2">
      <c r="B33" s="85">
        <v>2002</v>
      </c>
      <c r="C33" s="76">
        <v>3</v>
      </c>
      <c r="D33" s="76">
        <v>21</v>
      </c>
      <c r="E33" s="76">
        <v>42</v>
      </c>
      <c r="F33" s="76">
        <v>56</v>
      </c>
      <c r="G33" s="76">
        <v>109</v>
      </c>
      <c r="H33" s="76">
        <v>0</v>
      </c>
      <c r="I33" s="76">
        <v>0</v>
      </c>
      <c r="J33" s="76">
        <v>0</v>
      </c>
      <c r="K33" s="76">
        <v>0</v>
      </c>
      <c r="L33" s="76">
        <v>231</v>
      </c>
      <c r="M33" s="86">
        <v>109.4</v>
      </c>
    </row>
    <row r="34" spans="2:13" x14ac:dyDescent="0.2">
      <c r="B34" s="85">
        <v>2003</v>
      </c>
      <c r="C34" s="76">
        <v>4</v>
      </c>
      <c r="D34" s="76">
        <v>20</v>
      </c>
      <c r="E34" s="76">
        <v>41</v>
      </c>
      <c r="F34" s="76">
        <v>57</v>
      </c>
      <c r="G34" s="76">
        <v>109</v>
      </c>
      <c r="H34" s="76">
        <v>0</v>
      </c>
      <c r="I34" s="76">
        <v>0</v>
      </c>
      <c r="J34" s="76">
        <v>0</v>
      </c>
      <c r="K34" s="76">
        <v>0</v>
      </c>
      <c r="L34" s="76">
        <v>231</v>
      </c>
      <c r="M34" s="86">
        <v>109.2</v>
      </c>
    </row>
    <row r="35" spans="2:13" x14ac:dyDescent="0.2">
      <c r="B35" s="85">
        <v>2004</v>
      </c>
      <c r="C35" s="76">
        <v>5</v>
      </c>
      <c r="D35" s="76">
        <v>18</v>
      </c>
      <c r="E35" s="76">
        <v>47</v>
      </c>
      <c r="F35" s="76">
        <v>57</v>
      </c>
      <c r="G35" s="76">
        <v>104</v>
      </c>
      <c r="H35" s="76">
        <v>0</v>
      </c>
      <c r="I35" s="76">
        <v>0</v>
      </c>
      <c r="J35" s="76">
        <v>0</v>
      </c>
      <c r="K35" s="76">
        <v>0</v>
      </c>
      <c r="L35" s="76">
        <v>231</v>
      </c>
      <c r="M35" s="86">
        <v>108.8</v>
      </c>
    </row>
    <row r="36" spans="2:13" x14ac:dyDescent="0.2">
      <c r="B36" s="85">
        <v>2005</v>
      </c>
      <c r="C36" s="76">
        <v>5</v>
      </c>
      <c r="D36" s="76">
        <v>20</v>
      </c>
      <c r="E36" s="76">
        <v>54</v>
      </c>
      <c r="F36" s="76">
        <v>42</v>
      </c>
      <c r="G36" s="76">
        <v>100</v>
      </c>
      <c r="H36" s="76">
        <v>0</v>
      </c>
      <c r="I36" s="76">
        <v>0</v>
      </c>
      <c r="J36" s="76">
        <v>0</v>
      </c>
      <c r="K36" s="76">
        <v>0</v>
      </c>
      <c r="L36" s="76">
        <v>231</v>
      </c>
      <c r="M36" s="86">
        <v>107.9</v>
      </c>
    </row>
    <row r="37" spans="2:13" x14ac:dyDescent="0.2">
      <c r="B37" s="85">
        <v>2006</v>
      </c>
      <c r="C37" s="76">
        <v>11</v>
      </c>
      <c r="D37" s="76">
        <v>25</v>
      </c>
      <c r="E37" s="76">
        <v>47</v>
      </c>
      <c r="F37" s="76">
        <v>68</v>
      </c>
      <c r="G37" s="76">
        <v>78</v>
      </c>
      <c r="H37" s="76">
        <v>0</v>
      </c>
      <c r="I37" s="76">
        <v>0</v>
      </c>
      <c r="J37" s="76">
        <v>0</v>
      </c>
      <c r="K37" s="76">
        <v>0</v>
      </c>
      <c r="L37" s="76">
        <v>229</v>
      </c>
      <c r="M37" s="86">
        <v>106.8</v>
      </c>
    </row>
    <row r="38" spans="2:13" x14ac:dyDescent="0.2">
      <c r="B38" s="85">
        <v>2007</v>
      </c>
      <c r="C38" s="76">
        <v>11</v>
      </c>
      <c r="D38" s="76">
        <v>28</v>
      </c>
      <c r="E38" s="76">
        <v>44</v>
      </c>
      <c r="F38" s="76">
        <v>82</v>
      </c>
      <c r="G38" s="76">
        <v>64</v>
      </c>
      <c r="H38" s="76">
        <v>0</v>
      </c>
      <c r="I38" s="76">
        <v>0</v>
      </c>
      <c r="J38" s="76">
        <v>0</v>
      </c>
      <c r="K38" s="76">
        <v>0</v>
      </c>
      <c r="L38" s="76">
        <v>229</v>
      </c>
      <c r="M38" s="86">
        <v>106.5</v>
      </c>
    </row>
    <row r="39" spans="2:13" x14ac:dyDescent="0.2">
      <c r="B39" s="85">
        <v>2008</v>
      </c>
      <c r="C39" s="76">
        <v>19</v>
      </c>
      <c r="D39" s="76">
        <v>30</v>
      </c>
      <c r="E39" s="76">
        <v>48</v>
      </c>
      <c r="F39" s="76">
        <v>81</v>
      </c>
      <c r="G39" s="76">
        <v>51</v>
      </c>
      <c r="H39" s="76">
        <v>0</v>
      </c>
      <c r="I39" s="76">
        <v>0</v>
      </c>
      <c r="J39" s="76">
        <v>0</v>
      </c>
      <c r="K39" s="76">
        <v>0</v>
      </c>
      <c r="L39" s="76">
        <v>229</v>
      </c>
      <c r="M39" s="86">
        <v>104.8</v>
      </c>
    </row>
    <row r="40" spans="2:13" x14ac:dyDescent="0.2">
      <c r="B40" s="85">
        <v>2009</v>
      </c>
      <c r="C40" s="76">
        <v>20</v>
      </c>
      <c r="D40" s="76">
        <v>35</v>
      </c>
      <c r="E40" s="76">
        <v>54</v>
      </c>
      <c r="F40" s="76">
        <v>75</v>
      </c>
      <c r="G40" s="76">
        <v>45</v>
      </c>
      <c r="H40" s="76">
        <v>0</v>
      </c>
      <c r="I40" s="76">
        <v>0</v>
      </c>
      <c r="J40" s="76">
        <v>0</v>
      </c>
      <c r="K40" s="76">
        <v>0</v>
      </c>
      <c r="L40" s="76">
        <v>229</v>
      </c>
      <c r="M40" s="86">
        <v>103.9</v>
      </c>
    </row>
    <row r="41" spans="2:13" x14ac:dyDescent="0.2">
      <c r="B41" s="85">
        <v>2010</v>
      </c>
      <c r="C41" s="76">
        <v>21</v>
      </c>
      <c r="D41" s="76">
        <v>39</v>
      </c>
      <c r="E41" s="76">
        <v>52</v>
      </c>
      <c r="F41" s="76">
        <v>72</v>
      </c>
      <c r="G41" s="76">
        <v>36</v>
      </c>
      <c r="H41" s="76">
        <v>0</v>
      </c>
      <c r="I41" s="76">
        <v>0</v>
      </c>
      <c r="J41" s="76">
        <v>0</v>
      </c>
      <c r="K41" s="76">
        <v>0</v>
      </c>
      <c r="L41" s="76">
        <v>220</v>
      </c>
      <c r="M41" s="86">
        <v>103.3</v>
      </c>
    </row>
    <row r="42" spans="2:13" x14ac:dyDescent="0.2">
      <c r="B42" s="85">
        <v>2011</v>
      </c>
      <c r="C42" s="76">
        <v>23</v>
      </c>
      <c r="D42" s="76">
        <v>36</v>
      </c>
      <c r="E42" s="76">
        <v>58</v>
      </c>
      <c r="F42" s="76">
        <v>74</v>
      </c>
      <c r="G42" s="76">
        <v>29</v>
      </c>
      <c r="H42" s="76">
        <v>0</v>
      </c>
      <c r="I42" s="76">
        <v>0</v>
      </c>
      <c r="J42" s="76">
        <v>0</v>
      </c>
      <c r="K42" s="76">
        <v>0</v>
      </c>
      <c r="L42" s="76">
        <v>220</v>
      </c>
      <c r="M42" s="86">
        <v>103</v>
      </c>
    </row>
    <row r="43" spans="2:13" x14ac:dyDescent="0.2">
      <c r="B43" s="85">
        <v>2012</v>
      </c>
      <c r="C43" s="76">
        <v>21</v>
      </c>
      <c r="D43" s="76">
        <v>38</v>
      </c>
      <c r="E43" s="76">
        <v>57</v>
      </c>
      <c r="F43" s="76">
        <v>78</v>
      </c>
      <c r="G43" s="76">
        <v>25</v>
      </c>
      <c r="H43" s="76">
        <v>0</v>
      </c>
      <c r="I43" s="76">
        <v>0</v>
      </c>
      <c r="J43" s="76">
        <v>0</v>
      </c>
      <c r="K43" s="76">
        <v>0</v>
      </c>
      <c r="L43" s="76">
        <v>219</v>
      </c>
      <c r="M43" s="86">
        <v>103.2</v>
      </c>
    </row>
    <row r="44" spans="2:13" x14ac:dyDescent="0.2">
      <c r="B44" s="85">
        <v>2013</v>
      </c>
      <c r="C44" s="76">
        <v>20</v>
      </c>
      <c r="D44" s="76">
        <v>42</v>
      </c>
      <c r="E44" s="76">
        <v>51</v>
      </c>
      <c r="F44" s="76">
        <v>79</v>
      </c>
      <c r="G44" s="76">
        <v>24</v>
      </c>
      <c r="H44" s="76">
        <v>0</v>
      </c>
      <c r="I44" s="76">
        <v>0</v>
      </c>
      <c r="J44" s="76">
        <v>0</v>
      </c>
      <c r="K44" s="76">
        <v>0</v>
      </c>
      <c r="L44" s="76">
        <v>216</v>
      </c>
      <c r="M44" s="87">
        <v>103.6</v>
      </c>
    </row>
    <row r="45" spans="2:13" x14ac:dyDescent="0.2">
      <c r="B45" s="85">
        <v>2014</v>
      </c>
      <c r="C45" s="76">
        <v>19</v>
      </c>
      <c r="D45" s="76">
        <v>43</v>
      </c>
      <c r="E45" s="76">
        <v>51</v>
      </c>
      <c r="F45" s="76">
        <v>78</v>
      </c>
      <c r="G45" s="76">
        <v>22</v>
      </c>
      <c r="H45" s="76">
        <v>0</v>
      </c>
      <c r="I45" s="76">
        <v>0</v>
      </c>
      <c r="J45" s="76">
        <v>0</v>
      </c>
      <c r="K45" s="76">
        <v>0</v>
      </c>
      <c r="L45" s="76">
        <v>213</v>
      </c>
      <c r="M45" s="86">
        <v>103.7</v>
      </c>
    </row>
    <row r="46" spans="2:13" x14ac:dyDescent="0.2">
      <c r="B46" s="85">
        <v>2015</v>
      </c>
      <c r="C46" s="76">
        <v>16</v>
      </c>
      <c r="D46" s="76">
        <v>44</v>
      </c>
      <c r="E46" s="76">
        <v>49</v>
      </c>
      <c r="F46" s="76">
        <v>81</v>
      </c>
      <c r="G46" s="76">
        <v>23</v>
      </c>
      <c r="H46" s="76">
        <v>0</v>
      </c>
      <c r="I46" s="76">
        <v>0</v>
      </c>
      <c r="J46" s="76">
        <v>0</v>
      </c>
      <c r="K46" s="76">
        <v>0</v>
      </c>
      <c r="L46" s="76">
        <v>213</v>
      </c>
      <c r="M46" s="88">
        <v>104.3</v>
      </c>
    </row>
    <row r="47" spans="2:13" x14ac:dyDescent="0.2">
      <c r="B47" s="85">
        <v>2016</v>
      </c>
      <c r="C47" s="76">
        <v>17</v>
      </c>
      <c r="D47" s="76">
        <v>38</v>
      </c>
      <c r="E47" s="76">
        <v>51</v>
      </c>
      <c r="F47" s="76">
        <v>80</v>
      </c>
      <c r="G47" s="76">
        <v>27</v>
      </c>
      <c r="H47" s="76">
        <v>0</v>
      </c>
      <c r="I47" s="76">
        <v>0</v>
      </c>
      <c r="J47" s="76">
        <v>0</v>
      </c>
      <c r="K47" s="76">
        <v>0</v>
      </c>
      <c r="L47" s="76">
        <v>213</v>
      </c>
      <c r="M47" s="88">
        <v>104.9</v>
      </c>
    </row>
    <row r="48" spans="2:13" x14ac:dyDescent="0.2">
      <c r="B48" s="85">
        <v>2017</v>
      </c>
      <c r="C48" s="76">
        <v>17</v>
      </c>
      <c r="D48" s="76">
        <v>36</v>
      </c>
      <c r="E48" s="76">
        <v>52</v>
      </c>
      <c r="F48" s="76">
        <v>79</v>
      </c>
      <c r="G48" s="76">
        <v>29</v>
      </c>
      <c r="H48" s="76">
        <v>0</v>
      </c>
      <c r="I48" s="76">
        <v>0</v>
      </c>
      <c r="J48" s="76">
        <v>0</v>
      </c>
      <c r="K48" s="76">
        <v>0</v>
      </c>
      <c r="L48" s="76">
        <v>213</v>
      </c>
      <c r="M48" s="88">
        <v>103</v>
      </c>
    </row>
    <row r="49" spans="2:13" x14ac:dyDescent="0.2">
      <c r="B49" s="85">
        <v>2018</v>
      </c>
      <c r="C49" s="76">
        <v>18</v>
      </c>
      <c r="D49" s="76">
        <v>42</v>
      </c>
      <c r="E49" s="76">
        <v>57</v>
      </c>
      <c r="F49" s="76">
        <v>74</v>
      </c>
      <c r="G49" s="76">
        <v>21</v>
      </c>
      <c r="H49" s="76">
        <v>0</v>
      </c>
      <c r="I49" s="76">
        <v>0</v>
      </c>
      <c r="J49" s="76">
        <v>0</v>
      </c>
      <c r="K49" s="76">
        <v>0</v>
      </c>
      <c r="L49" s="76">
        <v>212</v>
      </c>
      <c r="M49" s="76">
        <v>102</v>
      </c>
    </row>
    <row r="50" spans="2:13" ht="13.5" thickBot="1" x14ac:dyDescent="0.25">
      <c r="B50" s="89">
        <v>2019</v>
      </c>
      <c r="C50" s="90">
        <v>18</v>
      </c>
      <c r="D50" s="90">
        <v>41</v>
      </c>
      <c r="E50" s="90">
        <v>56</v>
      </c>
      <c r="F50" s="90">
        <v>71</v>
      </c>
      <c r="G50" s="90">
        <v>25</v>
      </c>
      <c r="H50" s="90">
        <v>0</v>
      </c>
      <c r="I50" s="90">
        <v>0</v>
      </c>
      <c r="J50" s="90">
        <v>0</v>
      </c>
      <c r="K50" s="90">
        <v>0</v>
      </c>
      <c r="L50" s="90">
        <v>211</v>
      </c>
      <c r="M50" s="91">
        <v>102</v>
      </c>
    </row>
    <row r="51" spans="2:13" ht="8.1" customHeight="1" x14ac:dyDescent="0.2"/>
    <row r="52" spans="2:13" s="59" customFormat="1" ht="12" x14ac:dyDescent="0.2">
      <c r="B52" s="59" t="s">
        <v>387</v>
      </c>
    </row>
  </sheetData>
  <mergeCells count="3">
    <mergeCell ref="B4:B5"/>
    <mergeCell ref="C4:L4"/>
    <mergeCell ref="M4:M5"/>
  </mergeCells>
  <pageMargins left="0.70866141732283472" right="0.70866141732283472" top="0.74803149606299213" bottom="0.74803149606299213" header="0.31496062992125984" footer="0.31496062992125984"/>
  <pageSetup paperSize="9" scale="73" orientation="landscape" r:id="rId1"/>
  <headerFooter alignWithMargins="0">
    <oddHeader>&amp;L&amp;G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J20"/>
  <sheetViews>
    <sheetView showGridLines="0" view="pageBreakPreview" zoomScaleNormal="100" zoomScaleSheetLayoutView="100" workbookViewId="0">
      <selection activeCell="A2" sqref="A2"/>
    </sheetView>
  </sheetViews>
  <sheetFormatPr baseColWidth="10" defaultColWidth="11.42578125" defaultRowHeight="12.75" x14ac:dyDescent="0.2"/>
  <cols>
    <col min="1" max="1" width="2.7109375" style="76" customWidth="1"/>
    <col min="2" max="2" width="20.7109375" style="76" customWidth="1"/>
    <col min="3" max="9" width="10.7109375" style="76" customWidth="1"/>
    <col min="10" max="10" width="11.42578125" style="76" customWidth="1"/>
    <col min="11" max="12" width="10.7109375" style="76" customWidth="1"/>
    <col min="13" max="16384" width="11.42578125" style="76"/>
  </cols>
  <sheetData>
    <row r="1" spans="2:10" ht="15.75" x14ac:dyDescent="0.2">
      <c r="B1" s="84" t="str">
        <f>Inhaltsverzeichnis!B17&amp;" "&amp;Inhaltsverzeichnis!C17&amp;Inhaltsverzeichnis!D17</f>
        <v>Tabelle 2: Anzahl Gemeinden nach Gemeindesteuerfussklasse und Gemeindegrösse, 2019</v>
      </c>
      <c r="C1" s="84"/>
      <c r="D1" s="84"/>
      <c r="E1" s="84"/>
      <c r="F1" s="84"/>
      <c r="G1" s="84"/>
      <c r="H1" s="84"/>
      <c r="I1" s="84"/>
      <c r="J1" s="84"/>
    </row>
    <row r="4" spans="2:10" ht="18.75" customHeight="1" x14ac:dyDescent="0.2">
      <c r="B4" s="174" t="s">
        <v>385</v>
      </c>
      <c r="C4" s="172" t="s">
        <v>28</v>
      </c>
      <c r="D4" s="172"/>
      <c r="E4" s="172"/>
      <c r="F4" s="172"/>
      <c r="G4" s="172"/>
      <c r="H4" s="172"/>
      <c r="I4" s="173" t="s">
        <v>335</v>
      </c>
      <c r="J4" s="173" t="s">
        <v>336</v>
      </c>
    </row>
    <row r="5" spans="2:10" ht="35.25" customHeight="1" x14ac:dyDescent="0.2">
      <c r="B5" s="174"/>
      <c r="C5" s="32" t="s">
        <v>372</v>
      </c>
      <c r="D5" s="32" t="s">
        <v>367</v>
      </c>
      <c r="E5" s="33" t="s">
        <v>368</v>
      </c>
      <c r="F5" s="33" t="s">
        <v>369</v>
      </c>
      <c r="G5" s="33" t="s">
        <v>370</v>
      </c>
      <c r="H5" s="33" t="s">
        <v>371</v>
      </c>
      <c r="I5" s="173"/>
      <c r="J5" s="173"/>
    </row>
    <row r="6" spans="2:10" x14ac:dyDescent="0.2">
      <c r="B6" s="147" t="s">
        <v>292</v>
      </c>
      <c r="C6" s="148">
        <v>0</v>
      </c>
      <c r="D6" s="148">
        <v>0</v>
      </c>
      <c r="E6" s="148">
        <v>0</v>
      </c>
      <c r="F6" s="148">
        <v>1</v>
      </c>
      <c r="G6" s="148">
        <v>1</v>
      </c>
      <c r="H6" s="148">
        <v>0</v>
      </c>
      <c r="I6" s="148">
        <v>2</v>
      </c>
      <c r="J6" s="148">
        <v>110</v>
      </c>
    </row>
    <row r="7" spans="2:10" x14ac:dyDescent="0.2">
      <c r="B7" s="147" t="s">
        <v>293</v>
      </c>
      <c r="C7" s="148">
        <v>1</v>
      </c>
      <c r="D7" s="148">
        <v>1</v>
      </c>
      <c r="E7" s="148">
        <v>1</v>
      </c>
      <c r="F7" s="148">
        <v>3</v>
      </c>
      <c r="G7" s="148">
        <v>5</v>
      </c>
      <c r="H7" s="148">
        <v>3</v>
      </c>
      <c r="I7" s="148">
        <v>14</v>
      </c>
      <c r="J7" s="148">
        <v>104</v>
      </c>
    </row>
    <row r="8" spans="2:10" x14ac:dyDescent="0.2">
      <c r="B8" s="147" t="s">
        <v>294</v>
      </c>
      <c r="C8" s="148">
        <v>0</v>
      </c>
      <c r="D8" s="148">
        <v>0</v>
      </c>
      <c r="E8" s="148">
        <v>3</v>
      </c>
      <c r="F8" s="148">
        <v>4</v>
      </c>
      <c r="G8" s="148">
        <v>15</v>
      </c>
      <c r="H8" s="148">
        <v>11</v>
      </c>
      <c r="I8" s="148">
        <v>33</v>
      </c>
      <c r="J8" s="148">
        <v>114</v>
      </c>
    </row>
    <row r="9" spans="2:10" x14ac:dyDescent="0.2">
      <c r="B9" s="147" t="s">
        <v>295</v>
      </c>
      <c r="C9" s="148">
        <v>1</v>
      </c>
      <c r="D9" s="148">
        <v>3</v>
      </c>
      <c r="E9" s="148">
        <v>7</v>
      </c>
      <c r="F9" s="148">
        <v>18</v>
      </c>
      <c r="G9" s="148">
        <v>18</v>
      </c>
      <c r="H9" s="148">
        <v>9</v>
      </c>
      <c r="I9" s="148">
        <v>56</v>
      </c>
      <c r="J9" s="148">
        <v>106</v>
      </c>
    </row>
    <row r="10" spans="2:10" x14ac:dyDescent="0.2">
      <c r="B10" s="147" t="s">
        <v>296</v>
      </c>
      <c r="C10" s="148">
        <v>3</v>
      </c>
      <c r="D10" s="148">
        <v>2</v>
      </c>
      <c r="E10" s="148">
        <v>7</v>
      </c>
      <c r="F10" s="148">
        <v>10</v>
      </c>
      <c r="G10" s="148">
        <v>8</v>
      </c>
      <c r="H10" s="148">
        <v>0</v>
      </c>
      <c r="I10" s="148">
        <v>30</v>
      </c>
      <c r="J10" s="148">
        <v>98</v>
      </c>
    </row>
    <row r="11" spans="2:10" x14ac:dyDescent="0.2">
      <c r="B11" s="147" t="s">
        <v>297</v>
      </c>
      <c r="C11" s="148">
        <v>2</v>
      </c>
      <c r="D11" s="148">
        <v>4</v>
      </c>
      <c r="E11" s="148">
        <v>14</v>
      </c>
      <c r="F11" s="148">
        <v>7</v>
      </c>
      <c r="G11" s="148">
        <v>14</v>
      </c>
      <c r="H11" s="148">
        <v>0</v>
      </c>
      <c r="I11" s="148">
        <v>41</v>
      </c>
      <c r="J11" s="148">
        <v>100</v>
      </c>
    </row>
    <row r="12" spans="2:10" x14ac:dyDescent="0.2">
      <c r="B12" s="147" t="s">
        <v>298</v>
      </c>
      <c r="C12" s="148">
        <v>0</v>
      </c>
      <c r="D12" s="148">
        <v>1</v>
      </c>
      <c r="E12" s="148">
        <v>2</v>
      </c>
      <c r="F12" s="148">
        <v>7</v>
      </c>
      <c r="G12" s="148">
        <v>1</v>
      </c>
      <c r="H12" s="148">
        <v>1</v>
      </c>
      <c r="I12" s="148">
        <v>12</v>
      </c>
      <c r="J12" s="148">
        <v>103</v>
      </c>
    </row>
    <row r="13" spans="2:10" x14ac:dyDescent="0.2">
      <c r="B13" s="147" t="s">
        <v>299</v>
      </c>
      <c r="C13" s="148">
        <v>0</v>
      </c>
      <c r="D13" s="148">
        <v>0</v>
      </c>
      <c r="E13" s="148">
        <v>1</v>
      </c>
      <c r="F13" s="148">
        <v>3</v>
      </c>
      <c r="G13" s="148">
        <v>6</v>
      </c>
      <c r="H13" s="148">
        <v>1</v>
      </c>
      <c r="I13" s="148">
        <v>11</v>
      </c>
      <c r="J13" s="148">
        <v>109</v>
      </c>
    </row>
    <row r="14" spans="2:10" x14ac:dyDescent="0.2">
      <c r="B14" s="149" t="s">
        <v>29</v>
      </c>
      <c r="C14" s="148">
        <v>0</v>
      </c>
      <c r="D14" s="148">
        <v>0</v>
      </c>
      <c r="E14" s="148">
        <v>6</v>
      </c>
      <c r="F14" s="148">
        <v>3</v>
      </c>
      <c r="G14" s="148">
        <v>3</v>
      </c>
      <c r="H14" s="148">
        <v>0</v>
      </c>
      <c r="I14" s="148">
        <v>12</v>
      </c>
      <c r="J14" s="148">
        <v>101</v>
      </c>
    </row>
    <row r="15" spans="2:10" ht="13.5" thickBot="1" x14ac:dyDescent="0.25">
      <c r="B15" s="150" t="s">
        <v>12</v>
      </c>
      <c r="C15" s="151">
        <v>7</v>
      </c>
      <c r="D15" s="151">
        <v>11</v>
      </c>
      <c r="E15" s="151">
        <v>41</v>
      </c>
      <c r="F15" s="151">
        <v>56</v>
      </c>
      <c r="G15" s="151">
        <v>71</v>
      </c>
      <c r="H15" s="151">
        <v>25</v>
      </c>
      <c r="I15" s="151">
        <v>211</v>
      </c>
      <c r="J15" s="151">
        <v>102</v>
      </c>
    </row>
    <row r="16" spans="2:10" ht="8.1" customHeight="1" x14ac:dyDescent="0.2">
      <c r="B16" s="149"/>
    </row>
    <row r="17" spans="2:3" s="59" customFormat="1" ht="12" x14ac:dyDescent="0.2">
      <c r="B17" s="59" t="s">
        <v>388</v>
      </c>
    </row>
    <row r="20" spans="2:3" x14ac:dyDescent="0.2">
      <c r="C20" s="152"/>
    </row>
  </sheetData>
  <mergeCells count="4">
    <mergeCell ref="C4:H4"/>
    <mergeCell ref="I4:I5"/>
    <mergeCell ref="B4:B5"/>
    <mergeCell ref="J4:J5"/>
  </mergeCells>
  <pageMargins left="0.70866141732283472" right="0.70866141732283472" top="0.74803149606299213" bottom="0.74803149606299213" header="0.31496062992125984" footer="0.31496062992125984"/>
  <pageSetup paperSize="9" orientation="landscape" r:id="rId1"/>
  <headerFooter alignWithMargins="0">
    <oddHeader>&amp;L&amp;G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A1:M15"/>
  <sheetViews>
    <sheetView showGridLines="0" view="pageBreakPreview" zoomScaleNormal="100" zoomScaleSheetLayoutView="100" workbookViewId="0">
      <selection activeCell="A2" sqref="A2"/>
    </sheetView>
  </sheetViews>
  <sheetFormatPr baseColWidth="10" defaultRowHeight="12.75" x14ac:dyDescent="0.2"/>
  <cols>
    <col min="1" max="1" width="2.7109375" style="75" customWidth="1"/>
    <col min="2" max="2" width="20.7109375" style="75" customWidth="1"/>
    <col min="3" max="11" width="10.7109375" style="75" customWidth="1"/>
    <col min="12" max="12" width="11.42578125" style="75"/>
    <col min="13" max="13" width="15.140625" style="75" customWidth="1"/>
    <col min="14" max="16384" width="11.42578125" style="75"/>
  </cols>
  <sheetData>
    <row r="1" spans="1:13" ht="15.75" x14ac:dyDescent="0.2">
      <c r="B1" s="12" t="str">
        <f>Inhaltsverzeichnis!B18&amp;" "&amp;Inhaltsverzeichnis!C18&amp;Inhaltsverzeichnis!D18</f>
        <v>Tabelle 3: Gemeinde, Einwohner und Normsteuerertrag nach Grössenklassen des Normsteuerertrags, absolut und in Prozent, 2019</v>
      </c>
      <c r="C1" s="12"/>
      <c r="D1" s="12"/>
      <c r="E1" s="12"/>
      <c r="F1" s="12"/>
      <c r="G1" s="12"/>
      <c r="H1" s="12"/>
      <c r="I1" s="12"/>
    </row>
    <row r="2" spans="1:13" x14ac:dyDescent="0.2">
      <c r="B2" s="137"/>
    </row>
    <row r="4" spans="1:13" ht="29.25" customHeight="1" x14ac:dyDescent="0.2">
      <c r="B4" s="175" t="s">
        <v>386</v>
      </c>
      <c r="C4" s="176" t="s">
        <v>32</v>
      </c>
      <c r="D4" s="176"/>
      <c r="E4" s="176" t="s">
        <v>17</v>
      </c>
      <c r="F4" s="176"/>
      <c r="G4" s="177" t="s">
        <v>415</v>
      </c>
      <c r="H4" s="176"/>
      <c r="I4" s="177" t="s">
        <v>338</v>
      </c>
    </row>
    <row r="5" spans="1:13" ht="44.25" customHeight="1" x14ac:dyDescent="0.2">
      <c r="B5" s="175"/>
      <c r="C5" s="138" t="s">
        <v>13</v>
      </c>
      <c r="D5" s="138" t="s">
        <v>14</v>
      </c>
      <c r="E5" s="138" t="s">
        <v>13</v>
      </c>
      <c r="F5" s="138" t="s">
        <v>14</v>
      </c>
      <c r="G5" s="138" t="s">
        <v>13</v>
      </c>
      <c r="H5" s="138" t="s">
        <v>14</v>
      </c>
      <c r="I5" s="177"/>
    </row>
    <row r="6" spans="1:13" x14ac:dyDescent="0.2">
      <c r="B6" s="139" t="s">
        <v>304</v>
      </c>
      <c r="C6" s="140">
        <v>17</v>
      </c>
      <c r="D6" s="141">
        <v>8.1</v>
      </c>
      <c r="E6" s="78">
        <v>39464</v>
      </c>
      <c r="F6" s="79">
        <v>5.8</v>
      </c>
      <c r="G6" s="141">
        <v>73062.7</v>
      </c>
      <c r="H6" s="79">
        <v>3.7</v>
      </c>
      <c r="I6" s="78">
        <v>1851</v>
      </c>
      <c r="M6" s="79"/>
    </row>
    <row r="7" spans="1:13" x14ac:dyDescent="0.2">
      <c r="B7" s="142" t="s">
        <v>424</v>
      </c>
      <c r="C7" s="140">
        <v>35</v>
      </c>
      <c r="D7" s="141">
        <v>16.600000000000001</v>
      </c>
      <c r="E7" s="78">
        <v>95332</v>
      </c>
      <c r="F7" s="79">
        <v>13.9</v>
      </c>
      <c r="G7" s="141">
        <v>203899.6</v>
      </c>
      <c r="H7" s="79">
        <v>10.4</v>
      </c>
      <c r="I7" s="78">
        <v>2139</v>
      </c>
      <c r="M7" s="79"/>
    </row>
    <row r="8" spans="1:13" x14ac:dyDescent="0.2">
      <c r="B8" s="142" t="s">
        <v>425</v>
      </c>
      <c r="C8" s="140">
        <v>54</v>
      </c>
      <c r="D8" s="141">
        <v>25.6</v>
      </c>
      <c r="E8" s="78">
        <v>164015</v>
      </c>
      <c r="F8" s="79">
        <v>23.9</v>
      </c>
      <c r="G8" s="141">
        <v>391284.2</v>
      </c>
      <c r="H8" s="79">
        <v>20</v>
      </c>
      <c r="I8" s="78">
        <v>2386</v>
      </c>
      <c r="M8" s="79"/>
    </row>
    <row r="9" spans="1:13" x14ac:dyDescent="0.2">
      <c r="B9" s="142" t="s">
        <v>426</v>
      </c>
      <c r="C9" s="140">
        <v>34</v>
      </c>
      <c r="D9" s="141">
        <v>16.100000000000001</v>
      </c>
      <c r="E9" s="78">
        <v>86707</v>
      </c>
      <c r="F9" s="79">
        <v>12.7</v>
      </c>
      <c r="G9" s="141">
        <v>225537.8</v>
      </c>
      <c r="H9" s="79">
        <v>11.6</v>
      </c>
      <c r="I9" s="78">
        <v>2601</v>
      </c>
      <c r="M9" s="79"/>
    </row>
    <row r="10" spans="1:13" x14ac:dyDescent="0.2">
      <c r="B10" s="142" t="s">
        <v>427</v>
      </c>
      <c r="C10" s="140">
        <v>21</v>
      </c>
      <c r="D10" s="141">
        <v>10</v>
      </c>
      <c r="E10" s="78">
        <v>103727</v>
      </c>
      <c r="F10" s="79">
        <v>15.1</v>
      </c>
      <c r="G10" s="141">
        <v>298051.7</v>
      </c>
      <c r="H10" s="79">
        <v>15.3</v>
      </c>
      <c r="I10" s="78">
        <v>2873</v>
      </c>
      <c r="M10" s="79"/>
    </row>
    <row r="11" spans="1:13" x14ac:dyDescent="0.2">
      <c r="B11" s="142" t="s">
        <v>428</v>
      </c>
      <c r="C11" s="140">
        <v>18</v>
      </c>
      <c r="D11" s="141">
        <v>8.5</v>
      </c>
      <c r="E11" s="78">
        <v>71903</v>
      </c>
      <c r="F11" s="79">
        <v>10.5</v>
      </c>
      <c r="G11" s="141">
        <v>223737.5</v>
      </c>
      <c r="H11" s="79">
        <v>11.5</v>
      </c>
      <c r="I11" s="78">
        <v>3112</v>
      </c>
      <c r="M11" s="79"/>
    </row>
    <row r="12" spans="1:13" x14ac:dyDescent="0.2">
      <c r="B12" s="83" t="s">
        <v>306</v>
      </c>
      <c r="C12" s="140">
        <v>32</v>
      </c>
      <c r="D12" s="141">
        <v>15.2</v>
      </c>
      <c r="E12" s="78">
        <v>124276</v>
      </c>
      <c r="F12" s="79">
        <v>18.100000000000001</v>
      </c>
      <c r="G12" s="141">
        <v>536655.69999999995</v>
      </c>
      <c r="H12" s="79">
        <v>27.5</v>
      </c>
      <c r="I12" s="78">
        <v>4318</v>
      </c>
      <c r="M12" s="79"/>
    </row>
    <row r="13" spans="1:13" ht="13.5" thickBot="1" x14ac:dyDescent="0.25">
      <c r="A13" s="114"/>
      <c r="B13" s="143" t="s">
        <v>12</v>
      </c>
      <c r="C13" s="144">
        <v>211</v>
      </c>
      <c r="D13" s="145">
        <v>100</v>
      </c>
      <c r="E13" s="144">
        <v>685424</v>
      </c>
      <c r="F13" s="146">
        <v>100</v>
      </c>
      <c r="G13" s="145">
        <v>1952229.1</v>
      </c>
      <c r="H13" s="146">
        <v>100</v>
      </c>
      <c r="I13" s="144">
        <v>2848</v>
      </c>
    </row>
    <row r="15" spans="1:13" x14ac:dyDescent="0.2">
      <c r="B15" s="83"/>
    </row>
  </sheetData>
  <mergeCells count="5">
    <mergeCell ref="B4:B5"/>
    <mergeCell ref="C4:D4"/>
    <mergeCell ref="E4:F4"/>
    <mergeCell ref="G4:H4"/>
    <mergeCell ref="I4:I5"/>
  </mergeCells>
  <phoneticPr fontId="14" type="noConversion"/>
  <pageMargins left="0.70866141732283472" right="0.70866141732283472" top="0.74803149606299213" bottom="0.74803149606299213" header="0.31496062992125984" footer="0.31496062992125984"/>
  <pageSetup paperSize="9" scale="91" orientation="landscape" r:id="rId1"/>
  <headerFooter alignWithMargins="0">
    <oddHeader>&amp;L&amp;G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6DF"/>
    <pageSetUpPr fitToPage="1"/>
  </sheetPr>
  <dimension ref="B1:L57"/>
  <sheetViews>
    <sheetView showGridLines="0" view="pageBreakPreview" zoomScaleNormal="100" zoomScaleSheetLayoutView="100" workbookViewId="0">
      <pane ySplit="5" topLeftCell="A6" activePane="bottomLeft" state="frozen"/>
      <selection activeCell="A2" sqref="A2:D2"/>
      <selection pane="bottomLeft" activeCell="A2" sqref="A2"/>
    </sheetView>
  </sheetViews>
  <sheetFormatPr baseColWidth="10" defaultRowHeight="12.75" x14ac:dyDescent="0.2"/>
  <cols>
    <col min="1" max="1" width="2.7109375" style="75" customWidth="1"/>
    <col min="2" max="2" width="5.7109375" style="75" customWidth="1"/>
    <col min="3" max="11" width="11.7109375" style="75" customWidth="1"/>
    <col min="12" max="12" width="10.7109375" style="75" customWidth="1"/>
    <col min="13" max="16384" width="11.42578125" style="75"/>
  </cols>
  <sheetData>
    <row r="1" spans="2:11" s="112" customFormat="1" ht="15.75" x14ac:dyDescent="0.2">
      <c r="B1" s="180" t="str">
        <f>Inhaltsverzeichnis!B19&amp;" "&amp;Inhaltsverzeichnis!C19&amp;Inhaltsverzeichnis!D19</f>
        <v>Tabelle 4: Steuerfuss und Steuererträge, 1974−2019</v>
      </c>
      <c r="C1" s="180" t="str">
        <f>Inhaltsverzeichnis!C22&amp;" "&amp;Inhaltsverzeichnis!D22&amp;Inhaltsverzeichnis!E22</f>
        <v xml:space="preserve"> Funktionale Gliederung der Erfolgsrechnung, Aufwand, in 1'000 Franken, 2019</v>
      </c>
      <c r="D1" s="180" t="str">
        <f>Inhaltsverzeichnis!D22&amp;" "&amp;Inhaltsverzeichnis!E22&amp;Inhaltsverzeichnis!F22</f>
        <v xml:space="preserve">Funktionale Gliederung der Erfolgsrechnung, Aufwand, in 1'000 Franken, 2019 </v>
      </c>
      <c r="E1" s="180" t="str">
        <f>Inhaltsverzeichnis!E22&amp;" "&amp;Inhaltsverzeichnis!F22&amp;Inhaltsverzeichnis!G22</f>
        <v xml:space="preserve"> </v>
      </c>
      <c r="F1" s="180" t="str">
        <f>Inhaltsverzeichnis!F22&amp;" "&amp;Inhaltsverzeichnis!G22&amp;Inhaltsverzeichnis!H22</f>
        <v xml:space="preserve"> </v>
      </c>
      <c r="G1" s="180" t="str">
        <f>Inhaltsverzeichnis!G22&amp;" "&amp;Inhaltsverzeichnis!H22&amp;Inhaltsverzeichnis!I22</f>
        <v xml:space="preserve"> </v>
      </c>
      <c r="H1" s="180" t="str">
        <f>Inhaltsverzeichnis!H22&amp;" "&amp;Inhaltsverzeichnis!I22&amp;Inhaltsverzeichnis!J22</f>
        <v xml:space="preserve"> </v>
      </c>
      <c r="I1" s="180" t="str">
        <f>Inhaltsverzeichnis!I22&amp;" "&amp;Inhaltsverzeichnis!J22&amp;Inhaltsverzeichnis!K22</f>
        <v xml:space="preserve"> </v>
      </c>
      <c r="J1" s="180" t="str">
        <f>Inhaltsverzeichnis!J22&amp;" "&amp;Inhaltsverzeichnis!K22&amp;Inhaltsverzeichnis!L22</f>
        <v xml:space="preserve"> </v>
      </c>
    </row>
    <row r="2" spans="2:11" x14ac:dyDescent="0.2">
      <c r="B2" s="101"/>
    </row>
    <row r="4" spans="2:11" ht="54" customHeight="1" x14ac:dyDescent="0.2">
      <c r="B4" s="176" t="s">
        <v>18</v>
      </c>
      <c r="C4" s="177" t="s">
        <v>416</v>
      </c>
      <c r="D4" s="177" t="s">
        <v>417</v>
      </c>
      <c r="E4" s="177" t="s">
        <v>418</v>
      </c>
      <c r="F4" s="177" t="s">
        <v>365</v>
      </c>
      <c r="G4" s="177" t="s">
        <v>366</v>
      </c>
      <c r="H4" s="177" t="s">
        <v>337</v>
      </c>
      <c r="I4" s="176"/>
      <c r="J4" s="177" t="s">
        <v>419</v>
      </c>
      <c r="K4" s="176"/>
    </row>
    <row r="5" spans="2:11" x14ac:dyDescent="0.2">
      <c r="B5" s="176"/>
      <c r="C5" s="177"/>
      <c r="D5" s="177"/>
      <c r="E5" s="177"/>
      <c r="F5" s="181"/>
      <c r="G5" s="181"/>
      <c r="H5" s="34" t="s">
        <v>13</v>
      </c>
      <c r="I5" s="34" t="s">
        <v>31</v>
      </c>
      <c r="J5" s="34" t="s">
        <v>13</v>
      </c>
      <c r="K5" s="34" t="s">
        <v>31</v>
      </c>
    </row>
    <row r="6" spans="2:11" x14ac:dyDescent="0.2">
      <c r="B6" s="118">
        <v>1974</v>
      </c>
      <c r="C6" s="88">
        <v>131.80000000000001</v>
      </c>
      <c r="D6" s="78">
        <v>279751917</v>
      </c>
      <c r="E6" s="78">
        <v>40791617</v>
      </c>
      <c r="F6" s="54" t="s">
        <v>310</v>
      </c>
      <c r="G6" s="54" t="s">
        <v>310</v>
      </c>
      <c r="H6" s="78">
        <v>320543534</v>
      </c>
      <c r="I6" s="79">
        <v>712.7</v>
      </c>
      <c r="J6" s="54" t="s">
        <v>310</v>
      </c>
      <c r="K6" s="54" t="s">
        <v>310</v>
      </c>
    </row>
    <row r="7" spans="2:11" x14ac:dyDescent="0.2">
      <c r="B7" s="118">
        <v>1975</v>
      </c>
      <c r="C7" s="88">
        <v>130.80000000000001</v>
      </c>
      <c r="D7" s="78">
        <v>306733293</v>
      </c>
      <c r="E7" s="78">
        <v>46003334</v>
      </c>
      <c r="F7" s="54" t="s">
        <v>310</v>
      </c>
      <c r="G7" s="54" t="s">
        <v>310</v>
      </c>
      <c r="H7" s="78">
        <v>352736627</v>
      </c>
      <c r="I7" s="79">
        <v>792.9</v>
      </c>
      <c r="J7" s="54" t="s">
        <v>310</v>
      </c>
      <c r="K7" s="54" t="s">
        <v>310</v>
      </c>
    </row>
    <row r="8" spans="2:11" x14ac:dyDescent="0.2">
      <c r="B8" s="118">
        <v>1976</v>
      </c>
      <c r="C8" s="88">
        <v>130.19999999999999</v>
      </c>
      <c r="D8" s="78">
        <v>314312096</v>
      </c>
      <c r="E8" s="78">
        <v>48407187</v>
      </c>
      <c r="F8" s="54" t="s">
        <v>310</v>
      </c>
      <c r="G8" s="54" t="s">
        <v>310</v>
      </c>
      <c r="H8" s="78">
        <v>362719283</v>
      </c>
      <c r="I8" s="79">
        <v>819.7</v>
      </c>
      <c r="J8" s="54" t="s">
        <v>310</v>
      </c>
      <c r="K8" s="54" t="s">
        <v>310</v>
      </c>
    </row>
    <row r="9" spans="2:11" x14ac:dyDescent="0.2">
      <c r="B9" s="118">
        <v>1977</v>
      </c>
      <c r="C9" s="88">
        <v>129.30000000000001</v>
      </c>
      <c r="D9" s="78">
        <v>336449203</v>
      </c>
      <c r="E9" s="78">
        <v>47446807</v>
      </c>
      <c r="F9" s="54" t="s">
        <v>310</v>
      </c>
      <c r="G9" s="54" t="s">
        <v>310</v>
      </c>
      <c r="H9" s="78">
        <v>383896010</v>
      </c>
      <c r="I9" s="79">
        <v>866.8</v>
      </c>
      <c r="J9" s="54" t="s">
        <v>310</v>
      </c>
      <c r="K9" s="54" t="s">
        <v>310</v>
      </c>
    </row>
    <row r="10" spans="2:11" x14ac:dyDescent="0.2">
      <c r="B10" s="118">
        <v>1978</v>
      </c>
      <c r="C10" s="88">
        <v>127.3</v>
      </c>
      <c r="D10" s="78">
        <v>356327464</v>
      </c>
      <c r="E10" s="78">
        <v>36278142</v>
      </c>
      <c r="F10" s="54" t="s">
        <v>310</v>
      </c>
      <c r="G10" s="54" t="s">
        <v>310</v>
      </c>
      <c r="H10" s="78">
        <v>392605606</v>
      </c>
      <c r="I10" s="79">
        <v>879.7</v>
      </c>
      <c r="J10" s="54" t="s">
        <v>310</v>
      </c>
      <c r="K10" s="54" t="s">
        <v>310</v>
      </c>
    </row>
    <row r="11" spans="2:11" x14ac:dyDescent="0.2">
      <c r="B11" s="118">
        <v>1979</v>
      </c>
      <c r="C11" s="88">
        <v>121.7</v>
      </c>
      <c r="D11" s="78">
        <v>375383462</v>
      </c>
      <c r="E11" s="78">
        <v>36634974</v>
      </c>
      <c r="F11" s="54" t="s">
        <v>310</v>
      </c>
      <c r="G11" s="54" t="s">
        <v>310</v>
      </c>
      <c r="H11" s="78">
        <v>412018436</v>
      </c>
      <c r="I11" s="79">
        <v>915.1</v>
      </c>
      <c r="J11" s="54" t="s">
        <v>310</v>
      </c>
      <c r="K11" s="54" t="s">
        <v>310</v>
      </c>
    </row>
    <row r="12" spans="2:11" x14ac:dyDescent="0.2">
      <c r="B12" s="118">
        <v>1980</v>
      </c>
      <c r="C12" s="88">
        <v>118.3</v>
      </c>
      <c r="D12" s="78">
        <v>403644637</v>
      </c>
      <c r="E12" s="78">
        <v>46059988</v>
      </c>
      <c r="F12" s="54" t="s">
        <v>310</v>
      </c>
      <c r="G12" s="54" t="s">
        <v>310</v>
      </c>
      <c r="H12" s="78">
        <v>449704625</v>
      </c>
      <c r="I12" s="79">
        <v>990.3</v>
      </c>
      <c r="J12" s="54" t="s">
        <v>310</v>
      </c>
      <c r="K12" s="54" t="s">
        <v>310</v>
      </c>
    </row>
    <row r="13" spans="2:11" x14ac:dyDescent="0.2">
      <c r="B13" s="118">
        <v>1981</v>
      </c>
      <c r="C13" s="88">
        <v>116.7</v>
      </c>
      <c r="D13" s="78">
        <v>412403541</v>
      </c>
      <c r="E13" s="78">
        <v>44138506</v>
      </c>
      <c r="F13" s="54" t="s">
        <v>310</v>
      </c>
      <c r="G13" s="54" t="s">
        <v>310</v>
      </c>
      <c r="H13" s="78">
        <v>456542047</v>
      </c>
      <c r="I13" s="79">
        <v>996.8</v>
      </c>
      <c r="J13" s="54" t="s">
        <v>310</v>
      </c>
      <c r="K13" s="54" t="s">
        <v>310</v>
      </c>
    </row>
    <row r="14" spans="2:11" x14ac:dyDescent="0.2">
      <c r="B14" s="118">
        <v>1982</v>
      </c>
      <c r="C14" s="88">
        <v>115.9</v>
      </c>
      <c r="D14" s="78">
        <v>444626501</v>
      </c>
      <c r="E14" s="78">
        <v>54654483</v>
      </c>
      <c r="F14" s="54" t="s">
        <v>310</v>
      </c>
      <c r="G14" s="54" t="s">
        <v>310</v>
      </c>
      <c r="H14" s="78">
        <v>499280984</v>
      </c>
      <c r="I14" s="79">
        <v>1082.5999999999999</v>
      </c>
      <c r="J14" s="54" t="s">
        <v>310</v>
      </c>
      <c r="K14" s="54" t="s">
        <v>310</v>
      </c>
    </row>
    <row r="15" spans="2:11" x14ac:dyDescent="0.2">
      <c r="B15" s="118">
        <v>1983</v>
      </c>
      <c r="C15" s="88">
        <v>115</v>
      </c>
      <c r="D15" s="78">
        <v>485447768</v>
      </c>
      <c r="E15" s="78">
        <v>49630437</v>
      </c>
      <c r="F15" s="54" t="s">
        <v>310</v>
      </c>
      <c r="G15" s="54" t="s">
        <v>310</v>
      </c>
      <c r="H15" s="78">
        <v>535078205</v>
      </c>
      <c r="I15" s="79">
        <v>1153.4000000000001</v>
      </c>
      <c r="J15" s="54" t="s">
        <v>310</v>
      </c>
      <c r="K15" s="54" t="s">
        <v>310</v>
      </c>
    </row>
    <row r="16" spans="2:11" x14ac:dyDescent="0.2">
      <c r="B16" s="118">
        <v>1984</v>
      </c>
      <c r="C16" s="88">
        <v>114.1</v>
      </c>
      <c r="D16" s="78">
        <v>528881432</v>
      </c>
      <c r="E16" s="78">
        <v>56097853</v>
      </c>
      <c r="F16" s="54" t="s">
        <v>310</v>
      </c>
      <c r="G16" s="54" t="s">
        <v>310</v>
      </c>
      <c r="H16" s="78">
        <v>584979285</v>
      </c>
      <c r="I16" s="79">
        <v>1253.7</v>
      </c>
      <c r="J16" s="54" t="s">
        <v>310</v>
      </c>
      <c r="K16" s="54" t="s">
        <v>310</v>
      </c>
    </row>
    <row r="17" spans="2:11" x14ac:dyDescent="0.2">
      <c r="B17" s="118">
        <v>1985</v>
      </c>
      <c r="C17" s="88">
        <v>112.8</v>
      </c>
      <c r="D17" s="78">
        <v>512408380</v>
      </c>
      <c r="E17" s="78">
        <v>54545457</v>
      </c>
      <c r="F17" s="54" t="s">
        <v>310</v>
      </c>
      <c r="G17" s="54" t="s">
        <v>310</v>
      </c>
      <c r="H17" s="78">
        <v>566953837</v>
      </c>
      <c r="I17" s="79">
        <v>1203.8</v>
      </c>
      <c r="J17" s="54" t="s">
        <v>310</v>
      </c>
      <c r="K17" s="54" t="s">
        <v>310</v>
      </c>
    </row>
    <row r="18" spans="2:11" x14ac:dyDescent="0.2">
      <c r="B18" s="118">
        <v>1986</v>
      </c>
      <c r="C18" s="88">
        <v>111.1</v>
      </c>
      <c r="D18" s="78">
        <v>542191821</v>
      </c>
      <c r="E18" s="78">
        <v>70997484</v>
      </c>
      <c r="F18" s="54" t="s">
        <v>310</v>
      </c>
      <c r="G18" s="54" t="s">
        <v>310</v>
      </c>
      <c r="H18" s="78">
        <v>613189305</v>
      </c>
      <c r="I18" s="79">
        <v>1289.5</v>
      </c>
      <c r="J18" s="54" t="s">
        <v>310</v>
      </c>
      <c r="K18" s="54" t="s">
        <v>310</v>
      </c>
    </row>
    <row r="19" spans="2:11" x14ac:dyDescent="0.2">
      <c r="B19" s="118">
        <v>1987</v>
      </c>
      <c r="C19" s="88">
        <v>110.2</v>
      </c>
      <c r="D19" s="78">
        <v>591399874</v>
      </c>
      <c r="E19" s="78">
        <v>69654644</v>
      </c>
      <c r="F19" s="54" t="s">
        <v>310</v>
      </c>
      <c r="G19" s="54" t="s">
        <v>310</v>
      </c>
      <c r="H19" s="78">
        <v>661054518</v>
      </c>
      <c r="I19" s="79">
        <v>1371.7</v>
      </c>
      <c r="J19" s="54" t="s">
        <v>310</v>
      </c>
      <c r="K19" s="54" t="s">
        <v>310</v>
      </c>
    </row>
    <row r="20" spans="2:11" x14ac:dyDescent="0.2">
      <c r="B20" s="118">
        <v>1988</v>
      </c>
      <c r="C20" s="88">
        <v>109.5</v>
      </c>
      <c r="D20" s="78">
        <v>635189026</v>
      </c>
      <c r="E20" s="78">
        <v>85737454</v>
      </c>
      <c r="F20" s="54" t="s">
        <v>310</v>
      </c>
      <c r="G20" s="83" t="s">
        <v>310</v>
      </c>
      <c r="H20" s="78">
        <v>720926480</v>
      </c>
      <c r="I20" s="79">
        <v>1475</v>
      </c>
      <c r="J20" s="54" t="s">
        <v>310</v>
      </c>
      <c r="K20" s="54" t="s">
        <v>310</v>
      </c>
    </row>
    <row r="21" spans="2:11" x14ac:dyDescent="0.2">
      <c r="B21" s="118">
        <v>1989</v>
      </c>
      <c r="C21" s="88">
        <v>108.7</v>
      </c>
      <c r="D21" s="78">
        <v>651046556</v>
      </c>
      <c r="E21" s="78">
        <v>79765381</v>
      </c>
      <c r="F21" s="54" t="s">
        <v>310</v>
      </c>
      <c r="G21" s="54" t="s">
        <v>310</v>
      </c>
      <c r="H21" s="78">
        <v>730811937</v>
      </c>
      <c r="I21" s="79">
        <v>1472.5</v>
      </c>
      <c r="J21" s="54" t="s">
        <v>310</v>
      </c>
      <c r="K21" s="54" t="s">
        <v>310</v>
      </c>
    </row>
    <row r="22" spans="2:11" x14ac:dyDescent="0.2">
      <c r="B22" s="118">
        <v>1990</v>
      </c>
      <c r="C22" s="88">
        <v>108.2</v>
      </c>
      <c r="D22" s="78">
        <v>721673337</v>
      </c>
      <c r="E22" s="78">
        <v>96135828</v>
      </c>
      <c r="F22" s="54" t="s">
        <v>310</v>
      </c>
      <c r="G22" s="54" t="s">
        <v>310</v>
      </c>
      <c r="H22" s="78">
        <v>817809165</v>
      </c>
      <c r="I22" s="79">
        <v>1620.7</v>
      </c>
      <c r="J22" s="54" t="s">
        <v>310</v>
      </c>
      <c r="K22" s="54" t="s">
        <v>310</v>
      </c>
    </row>
    <row r="23" spans="2:11" x14ac:dyDescent="0.2">
      <c r="B23" s="118">
        <v>1991</v>
      </c>
      <c r="C23" s="88">
        <v>108.4</v>
      </c>
      <c r="D23" s="78">
        <v>796295136</v>
      </c>
      <c r="E23" s="78">
        <v>82855738</v>
      </c>
      <c r="F23" s="54" t="s">
        <v>310</v>
      </c>
      <c r="G23" s="54" t="s">
        <v>310</v>
      </c>
      <c r="H23" s="78">
        <v>848150874</v>
      </c>
      <c r="I23" s="79">
        <v>1656.6</v>
      </c>
      <c r="J23" s="54" t="s">
        <v>310</v>
      </c>
      <c r="K23" s="54" t="s">
        <v>310</v>
      </c>
    </row>
    <row r="24" spans="2:11" x14ac:dyDescent="0.2">
      <c r="B24" s="118">
        <v>1992</v>
      </c>
      <c r="C24" s="88">
        <v>109</v>
      </c>
      <c r="D24" s="78">
        <v>804527209</v>
      </c>
      <c r="E24" s="78">
        <v>102002209</v>
      </c>
      <c r="F24" s="54" t="s">
        <v>310</v>
      </c>
      <c r="G24" s="54" t="s">
        <v>310</v>
      </c>
      <c r="H24" s="78">
        <v>906529418</v>
      </c>
      <c r="I24" s="79">
        <v>1756.4</v>
      </c>
      <c r="J24" s="54" t="s">
        <v>310</v>
      </c>
      <c r="K24" s="54" t="s">
        <v>310</v>
      </c>
    </row>
    <row r="25" spans="2:11" x14ac:dyDescent="0.2">
      <c r="B25" s="118">
        <v>1993</v>
      </c>
      <c r="C25" s="88">
        <v>110.4</v>
      </c>
      <c r="D25" s="78">
        <v>851119932</v>
      </c>
      <c r="E25" s="78">
        <v>88137873</v>
      </c>
      <c r="F25" s="54" t="s">
        <v>310</v>
      </c>
      <c r="G25" s="54" t="s">
        <v>310</v>
      </c>
      <c r="H25" s="78">
        <v>939257805</v>
      </c>
      <c r="I25" s="79">
        <v>1801.9</v>
      </c>
      <c r="J25" s="54" t="s">
        <v>310</v>
      </c>
      <c r="K25" s="54" t="s">
        <v>310</v>
      </c>
    </row>
    <row r="26" spans="2:11" x14ac:dyDescent="0.2">
      <c r="B26" s="118">
        <v>1994</v>
      </c>
      <c r="C26" s="88">
        <v>111.3</v>
      </c>
      <c r="D26" s="78">
        <v>890406502</v>
      </c>
      <c r="E26" s="78">
        <v>89761355</v>
      </c>
      <c r="F26" s="54" t="s">
        <v>310</v>
      </c>
      <c r="G26" s="54" t="s">
        <v>310</v>
      </c>
      <c r="H26" s="78">
        <v>980167857</v>
      </c>
      <c r="I26" s="79">
        <v>1864.5</v>
      </c>
      <c r="J26" s="54" t="s">
        <v>310</v>
      </c>
      <c r="K26" s="54" t="s">
        <v>310</v>
      </c>
    </row>
    <row r="27" spans="2:11" x14ac:dyDescent="0.2">
      <c r="B27" s="118">
        <v>1995</v>
      </c>
      <c r="C27" s="88">
        <v>112.3</v>
      </c>
      <c r="D27" s="78">
        <v>911478886</v>
      </c>
      <c r="E27" s="78">
        <v>83770706</v>
      </c>
      <c r="F27" s="54" t="s">
        <v>310</v>
      </c>
      <c r="G27" s="54" t="s">
        <v>310</v>
      </c>
      <c r="H27" s="78">
        <v>995249592</v>
      </c>
      <c r="I27" s="79">
        <v>1872.3</v>
      </c>
      <c r="J27" s="54" t="s">
        <v>310</v>
      </c>
      <c r="K27" s="54" t="s">
        <v>310</v>
      </c>
    </row>
    <row r="28" spans="2:11" x14ac:dyDescent="0.2">
      <c r="B28" s="118">
        <v>1996</v>
      </c>
      <c r="C28" s="88">
        <v>112.4</v>
      </c>
      <c r="D28" s="78">
        <v>944225821</v>
      </c>
      <c r="E28" s="78">
        <v>96898681</v>
      </c>
      <c r="F28" s="54" t="s">
        <v>310</v>
      </c>
      <c r="G28" s="54" t="s">
        <v>310</v>
      </c>
      <c r="H28" s="78">
        <v>1041124502</v>
      </c>
      <c r="I28" s="79">
        <v>1948.3</v>
      </c>
      <c r="J28" s="54" t="s">
        <v>310</v>
      </c>
      <c r="K28" s="54" t="s">
        <v>310</v>
      </c>
    </row>
    <row r="29" spans="2:11" x14ac:dyDescent="0.2">
      <c r="B29" s="118">
        <v>1997</v>
      </c>
      <c r="C29" s="88">
        <v>112.1</v>
      </c>
      <c r="D29" s="78">
        <v>945627320</v>
      </c>
      <c r="E29" s="78">
        <v>84302826</v>
      </c>
      <c r="F29" s="54" t="s">
        <v>310</v>
      </c>
      <c r="G29" s="54" t="s">
        <v>310</v>
      </c>
      <c r="H29" s="78">
        <v>1029930146</v>
      </c>
      <c r="I29" s="79">
        <v>1916.8</v>
      </c>
      <c r="J29" s="54" t="s">
        <v>310</v>
      </c>
      <c r="K29" s="54" t="s">
        <v>310</v>
      </c>
    </row>
    <row r="30" spans="2:11" x14ac:dyDescent="0.2">
      <c r="B30" s="118">
        <v>1998</v>
      </c>
      <c r="C30" s="88">
        <v>111.4</v>
      </c>
      <c r="D30" s="78">
        <v>967834504</v>
      </c>
      <c r="E30" s="78">
        <v>90914334</v>
      </c>
      <c r="F30" s="54" t="s">
        <v>310</v>
      </c>
      <c r="G30" s="54" t="s">
        <v>310</v>
      </c>
      <c r="H30" s="78">
        <v>1058748838</v>
      </c>
      <c r="I30" s="79">
        <v>1959.9</v>
      </c>
      <c r="J30" s="54" t="s">
        <v>310</v>
      </c>
      <c r="K30" s="54" t="s">
        <v>310</v>
      </c>
    </row>
    <row r="31" spans="2:11" x14ac:dyDescent="0.2">
      <c r="B31" s="118">
        <v>1999</v>
      </c>
      <c r="C31" s="88">
        <v>111.1</v>
      </c>
      <c r="D31" s="78">
        <v>969214141</v>
      </c>
      <c r="E31" s="78">
        <v>85999776</v>
      </c>
      <c r="F31" s="54" t="s">
        <v>310</v>
      </c>
      <c r="G31" s="54" t="s">
        <v>310</v>
      </c>
      <c r="H31" s="78">
        <v>1055213917</v>
      </c>
      <c r="I31" s="79">
        <v>1935.3</v>
      </c>
      <c r="J31" s="54" t="s">
        <v>310</v>
      </c>
      <c r="K31" s="54" t="s">
        <v>310</v>
      </c>
    </row>
    <row r="32" spans="2:11" x14ac:dyDescent="0.2">
      <c r="B32" s="118">
        <v>2000</v>
      </c>
      <c r="C32" s="88">
        <v>110.4</v>
      </c>
      <c r="D32" s="78">
        <v>1015053338</v>
      </c>
      <c r="E32" s="78">
        <v>100877708</v>
      </c>
      <c r="F32" s="54" t="s">
        <v>310</v>
      </c>
      <c r="G32" s="54" t="s">
        <v>310</v>
      </c>
      <c r="H32" s="78">
        <v>1115931046</v>
      </c>
      <c r="I32" s="79">
        <v>2038.4</v>
      </c>
      <c r="J32" s="54" t="s">
        <v>310</v>
      </c>
      <c r="K32" s="54" t="s">
        <v>310</v>
      </c>
    </row>
    <row r="33" spans="2:12" x14ac:dyDescent="0.2">
      <c r="B33" s="118">
        <v>2001</v>
      </c>
      <c r="C33" s="88">
        <v>110.2</v>
      </c>
      <c r="D33" s="78">
        <v>1035902968</v>
      </c>
      <c r="E33" s="78">
        <v>102855380</v>
      </c>
      <c r="F33" s="54" t="s">
        <v>310</v>
      </c>
      <c r="G33" s="54" t="s">
        <v>310</v>
      </c>
      <c r="H33" s="78">
        <v>1138758348</v>
      </c>
      <c r="I33" s="79">
        <v>2058.3000000000002</v>
      </c>
      <c r="J33" s="54" t="s">
        <v>310</v>
      </c>
      <c r="K33" s="54" t="s">
        <v>310</v>
      </c>
    </row>
    <row r="34" spans="2:12" x14ac:dyDescent="0.2">
      <c r="B34" s="118">
        <v>2002</v>
      </c>
      <c r="C34" s="88">
        <v>109.4</v>
      </c>
      <c r="D34" s="78">
        <v>1079516348</v>
      </c>
      <c r="E34" s="78">
        <v>96137121</v>
      </c>
      <c r="F34" s="54" t="s">
        <v>310</v>
      </c>
      <c r="G34" s="54" t="s">
        <v>310</v>
      </c>
      <c r="H34" s="78">
        <v>1175653469</v>
      </c>
      <c r="I34" s="79">
        <v>2100.1</v>
      </c>
      <c r="J34" s="54" t="s">
        <v>310</v>
      </c>
      <c r="K34" s="54" t="s">
        <v>310</v>
      </c>
    </row>
    <row r="35" spans="2:12" x14ac:dyDescent="0.2">
      <c r="B35" s="118">
        <v>2003</v>
      </c>
      <c r="C35" s="88">
        <v>109.2</v>
      </c>
      <c r="D35" s="78">
        <v>1132144512</v>
      </c>
      <c r="E35" s="78">
        <v>110499034</v>
      </c>
      <c r="F35" s="54" t="s">
        <v>310</v>
      </c>
      <c r="G35" s="54" t="s">
        <v>310</v>
      </c>
      <c r="H35" s="78">
        <v>1242643534</v>
      </c>
      <c r="I35" s="79">
        <v>2200.1</v>
      </c>
      <c r="J35" s="54" t="s">
        <v>310</v>
      </c>
      <c r="K35" s="54" t="s">
        <v>310</v>
      </c>
    </row>
    <row r="36" spans="2:12" x14ac:dyDescent="0.2">
      <c r="B36" s="118">
        <v>2004</v>
      </c>
      <c r="C36" s="88">
        <v>108.8</v>
      </c>
      <c r="D36" s="78">
        <v>1153360435</v>
      </c>
      <c r="E36" s="78">
        <v>122883519</v>
      </c>
      <c r="F36" s="54" t="s">
        <v>310</v>
      </c>
      <c r="G36" s="54" t="s">
        <v>310</v>
      </c>
      <c r="H36" s="78">
        <v>1276243954</v>
      </c>
      <c r="I36" s="79">
        <v>2242.6999999999998</v>
      </c>
      <c r="J36" s="54" t="s">
        <v>310</v>
      </c>
      <c r="K36" s="54" t="s">
        <v>310</v>
      </c>
    </row>
    <row r="37" spans="2:12" x14ac:dyDescent="0.2">
      <c r="B37" s="118">
        <v>2005</v>
      </c>
      <c r="C37" s="88">
        <v>107.9</v>
      </c>
      <c r="D37" s="78">
        <v>1170617713</v>
      </c>
      <c r="E37" s="78">
        <v>139333509</v>
      </c>
      <c r="F37" s="54" t="s">
        <v>310</v>
      </c>
      <c r="G37" s="54" t="s">
        <v>310</v>
      </c>
      <c r="H37" s="78">
        <v>1309951209</v>
      </c>
      <c r="I37" s="79">
        <v>2283.5</v>
      </c>
      <c r="J37" s="54" t="s">
        <v>310</v>
      </c>
      <c r="K37" s="54" t="s">
        <v>310</v>
      </c>
    </row>
    <row r="38" spans="2:12" x14ac:dyDescent="0.2">
      <c r="B38" s="118">
        <v>2006</v>
      </c>
      <c r="C38" s="88">
        <v>106.8</v>
      </c>
      <c r="D38" s="78">
        <v>1219783368</v>
      </c>
      <c r="E38" s="78">
        <v>161788461</v>
      </c>
      <c r="F38" s="54" t="s">
        <v>310</v>
      </c>
      <c r="G38" s="54" t="s">
        <v>310</v>
      </c>
      <c r="H38" s="78">
        <v>1381571832</v>
      </c>
      <c r="I38" s="79">
        <v>2384.1</v>
      </c>
      <c r="J38" s="54" t="s">
        <v>310</v>
      </c>
      <c r="K38" s="54" t="s">
        <v>310</v>
      </c>
    </row>
    <row r="39" spans="2:12" x14ac:dyDescent="0.2">
      <c r="B39" s="118">
        <v>2007</v>
      </c>
      <c r="C39" s="88">
        <v>106.5</v>
      </c>
      <c r="D39" s="78">
        <v>1279545203</v>
      </c>
      <c r="E39" s="78">
        <v>181966104</v>
      </c>
      <c r="F39" s="54" t="s">
        <v>310</v>
      </c>
      <c r="G39" s="54" t="s">
        <v>310</v>
      </c>
      <c r="H39" s="78">
        <v>1461511304</v>
      </c>
      <c r="I39" s="79">
        <v>2490.6999999999998</v>
      </c>
      <c r="J39" s="54" t="s">
        <v>310</v>
      </c>
      <c r="K39" s="54" t="s">
        <v>310</v>
      </c>
    </row>
    <row r="40" spans="2:12" x14ac:dyDescent="0.2">
      <c r="B40" s="118">
        <v>2008</v>
      </c>
      <c r="C40" s="88">
        <v>104.8</v>
      </c>
      <c r="D40" s="78">
        <v>1352673616</v>
      </c>
      <c r="E40" s="78">
        <v>202026293</v>
      </c>
      <c r="F40" s="54" t="s">
        <v>310</v>
      </c>
      <c r="G40" s="54" t="s">
        <v>310</v>
      </c>
      <c r="H40" s="78">
        <v>1554699915</v>
      </c>
      <c r="I40" s="79">
        <v>2606.8000000000002</v>
      </c>
      <c r="J40" s="54" t="s">
        <v>310</v>
      </c>
      <c r="K40" s="54" t="s">
        <v>310</v>
      </c>
    </row>
    <row r="41" spans="2:12" x14ac:dyDescent="0.2">
      <c r="B41" s="118">
        <v>2009</v>
      </c>
      <c r="C41" s="88">
        <v>103.9</v>
      </c>
      <c r="D41" s="78">
        <v>1364576460</v>
      </c>
      <c r="E41" s="78">
        <v>157910281</v>
      </c>
      <c r="F41" s="54" t="s">
        <v>310</v>
      </c>
      <c r="G41" s="54" t="s">
        <v>310</v>
      </c>
      <c r="H41" s="78">
        <v>1522486732</v>
      </c>
      <c r="I41" s="79">
        <v>2519.6</v>
      </c>
      <c r="J41" s="54" t="s">
        <v>310</v>
      </c>
      <c r="K41" s="54" t="s">
        <v>310</v>
      </c>
    </row>
    <row r="42" spans="2:12" x14ac:dyDescent="0.2">
      <c r="B42" s="118">
        <v>2010</v>
      </c>
      <c r="C42" s="88">
        <v>103.3</v>
      </c>
      <c r="D42" s="78">
        <v>1381596280</v>
      </c>
      <c r="E42" s="78">
        <v>161516459</v>
      </c>
      <c r="F42" s="54" t="s">
        <v>310</v>
      </c>
      <c r="G42" s="54" t="s">
        <v>310</v>
      </c>
      <c r="H42" s="78">
        <v>1543112737</v>
      </c>
      <c r="I42" s="79">
        <v>2518.9</v>
      </c>
      <c r="J42" s="54" t="s">
        <v>310</v>
      </c>
      <c r="K42" s="54" t="s">
        <v>310</v>
      </c>
    </row>
    <row r="43" spans="2:12" x14ac:dyDescent="0.2">
      <c r="B43" s="118">
        <v>2011</v>
      </c>
      <c r="C43" s="88">
        <v>103</v>
      </c>
      <c r="D43" s="78">
        <v>1425430852</v>
      </c>
      <c r="E43" s="78">
        <v>176892308</v>
      </c>
      <c r="F43" s="54" t="s">
        <v>310</v>
      </c>
      <c r="G43" s="54" t="s">
        <v>310</v>
      </c>
      <c r="H43" s="78">
        <v>1602323146</v>
      </c>
      <c r="I43" s="79">
        <v>2578.6</v>
      </c>
      <c r="J43" s="54" t="s">
        <v>310</v>
      </c>
      <c r="K43" s="54" t="s">
        <v>310</v>
      </c>
    </row>
    <row r="44" spans="2:12" x14ac:dyDescent="0.2">
      <c r="B44" s="118">
        <v>2012</v>
      </c>
      <c r="C44" s="88">
        <v>103.2</v>
      </c>
      <c r="D44" s="78">
        <v>1471855174</v>
      </c>
      <c r="E44" s="78">
        <v>171053762</v>
      </c>
      <c r="F44" s="54" t="s">
        <v>310</v>
      </c>
      <c r="G44" s="54" t="s">
        <v>310</v>
      </c>
      <c r="H44" s="78">
        <v>1642908938</v>
      </c>
      <c r="I44" s="79">
        <v>2616.5</v>
      </c>
      <c r="J44" s="54" t="s">
        <v>310</v>
      </c>
      <c r="K44" s="54" t="s">
        <v>310</v>
      </c>
    </row>
    <row r="45" spans="2:12" x14ac:dyDescent="0.2">
      <c r="B45" s="118">
        <v>2013</v>
      </c>
      <c r="C45" s="88">
        <v>103.6</v>
      </c>
      <c r="D45" s="78">
        <v>1507840027</v>
      </c>
      <c r="E45" s="78">
        <v>179907350</v>
      </c>
      <c r="F45" s="54" t="s">
        <v>310</v>
      </c>
      <c r="G45" s="54" t="s">
        <v>310</v>
      </c>
      <c r="H45" s="78">
        <v>1687747374</v>
      </c>
      <c r="I45" s="79">
        <v>2654.5</v>
      </c>
      <c r="J45" s="54" t="s">
        <v>310</v>
      </c>
      <c r="K45" s="54" t="s">
        <v>310</v>
      </c>
    </row>
    <row r="46" spans="2:12" x14ac:dyDescent="0.2">
      <c r="B46" s="118">
        <v>2014</v>
      </c>
      <c r="C46" s="88">
        <v>103.7</v>
      </c>
      <c r="D46" s="78">
        <v>1520693342</v>
      </c>
      <c r="E46" s="78">
        <v>182818398</v>
      </c>
      <c r="F46" s="54" t="s">
        <v>310</v>
      </c>
      <c r="G46" s="54" t="s">
        <v>310</v>
      </c>
      <c r="H46" s="142">
        <v>1703511739</v>
      </c>
      <c r="I46" s="102">
        <v>2641.8</v>
      </c>
      <c r="J46" s="54" t="s">
        <v>310</v>
      </c>
      <c r="K46" s="54" t="s">
        <v>310</v>
      </c>
    </row>
    <row r="47" spans="2:12" x14ac:dyDescent="0.2">
      <c r="B47" s="118">
        <v>2015</v>
      </c>
      <c r="C47" s="88">
        <v>104.3</v>
      </c>
      <c r="D47" s="78">
        <v>1511364328</v>
      </c>
      <c r="E47" s="78">
        <v>175431818</v>
      </c>
      <c r="F47" s="78">
        <v>30008705</v>
      </c>
      <c r="G47" s="142">
        <v>10181176</v>
      </c>
      <c r="H47" s="54" t="s">
        <v>310</v>
      </c>
      <c r="I47" s="54" t="s">
        <v>310</v>
      </c>
      <c r="J47" s="142">
        <v>1726986013</v>
      </c>
      <c r="K47" s="79">
        <v>2643.4</v>
      </c>
      <c r="L47" s="135"/>
    </row>
    <row r="48" spans="2:12" x14ac:dyDescent="0.2">
      <c r="B48" s="118">
        <v>2016</v>
      </c>
      <c r="C48" s="88">
        <v>104.9</v>
      </c>
      <c r="D48" s="78">
        <v>1544443155</v>
      </c>
      <c r="E48" s="78">
        <v>139405405</v>
      </c>
      <c r="F48" s="78">
        <v>32466589</v>
      </c>
      <c r="G48" s="142">
        <v>9979984</v>
      </c>
      <c r="H48" s="54" t="s">
        <v>310</v>
      </c>
      <c r="I48" s="54" t="s">
        <v>310</v>
      </c>
      <c r="J48" s="142">
        <v>1726295133</v>
      </c>
      <c r="K48" s="79">
        <v>2606.8000000000002</v>
      </c>
      <c r="L48" s="135"/>
    </row>
    <row r="49" spans="2:12" x14ac:dyDescent="0.2">
      <c r="B49" s="160">
        <v>2017</v>
      </c>
      <c r="C49" s="163">
        <v>103</v>
      </c>
      <c r="D49" s="142">
        <v>1578579623</v>
      </c>
      <c r="E49" s="142">
        <v>153646901</v>
      </c>
      <c r="F49" s="142">
        <v>33601849</v>
      </c>
      <c r="G49" s="142">
        <v>20212347</v>
      </c>
      <c r="H49" s="54" t="s">
        <v>310</v>
      </c>
      <c r="I49" s="54" t="s">
        <v>310</v>
      </c>
      <c r="J49" s="142">
        <v>1786040717</v>
      </c>
      <c r="K49" s="102">
        <v>2665.5</v>
      </c>
      <c r="L49" s="135"/>
    </row>
    <row r="50" spans="2:12" x14ac:dyDescent="0.2">
      <c r="B50" s="160">
        <v>2018</v>
      </c>
      <c r="C50" s="142">
        <v>102</v>
      </c>
      <c r="D50" s="142">
        <v>1661616523</v>
      </c>
      <c r="E50" s="142">
        <v>175633152.44999999</v>
      </c>
      <c r="F50" s="142">
        <v>31376009.449999999</v>
      </c>
      <c r="G50" s="142">
        <v>12055835</v>
      </c>
      <c r="H50" s="100" t="s">
        <v>310</v>
      </c>
      <c r="I50" s="100" t="s">
        <v>310</v>
      </c>
      <c r="J50" s="142">
        <v>1880681527</v>
      </c>
      <c r="K50" s="102">
        <v>2776.4</v>
      </c>
      <c r="L50" s="135"/>
    </row>
    <row r="51" spans="2:12" ht="13.5" thickBot="1" x14ac:dyDescent="0.25">
      <c r="B51" s="162">
        <v>2019</v>
      </c>
      <c r="C51" s="161">
        <v>102</v>
      </c>
      <c r="D51" s="164">
        <v>1738323953</v>
      </c>
      <c r="E51" s="164">
        <v>163229540</v>
      </c>
      <c r="F51" s="164">
        <v>39164519</v>
      </c>
      <c r="G51" s="164">
        <v>11511113</v>
      </c>
      <c r="H51" s="55" t="s">
        <v>423</v>
      </c>
      <c r="I51" s="55" t="s">
        <v>423</v>
      </c>
      <c r="J51" s="164">
        <v>1952229126</v>
      </c>
      <c r="K51" s="121">
        <v>2848.2</v>
      </c>
      <c r="L51" s="155"/>
    </row>
    <row r="52" spans="2:12" ht="8.1" customHeight="1" x14ac:dyDescent="0.2">
      <c r="B52" s="118"/>
      <c r="C52" s="118"/>
      <c r="D52" s="118"/>
      <c r="E52" s="118"/>
      <c r="H52" s="118"/>
      <c r="I52" s="118"/>
    </row>
    <row r="53" spans="2:12" s="136" customFormat="1" ht="24.75" customHeight="1" x14ac:dyDescent="0.2">
      <c r="B53" s="178" t="s">
        <v>387</v>
      </c>
      <c r="C53" s="179"/>
      <c r="D53" s="179"/>
      <c r="E53" s="179"/>
      <c r="F53" s="179"/>
      <c r="G53" s="179"/>
      <c r="H53" s="179"/>
      <c r="I53" s="179"/>
      <c r="J53" s="179"/>
      <c r="K53" s="179"/>
    </row>
    <row r="54" spans="2:12" s="136" customFormat="1" ht="25.5" customHeight="1" x14ac:dyDescent="0.2">
      <c r="B54" s="178" t="s">
        <v>433</v>
      </c>
      <c r="C54" s="179"/>
      <c r="D54" s="179"/>
      <c r="E54" s="179"/>
      <c r="F54" s="179"/>
      <c r="G54" s="179"/>
      <c r="H54" s="179"/>
      <c r="I54" s="179"/>
      <c r="J54" s="179"/>
      <c r="K54" s="179"/>
      <c r="L54" s="153"/>
    </row>
    <row r="55" spans="2:12" s="136" customFormat="1" ht="37.5" customHeight="1" x14ac:dyDescent="0.2">
      <c r="B55" s="178" t="s">
        <v>432</v>
      </c>
      <c r="C55" s="179"/>
      <c r="D55" s="179"/>
      <c r="E55" s="179"/>
      <c r="F55" s="179"/>
      <c r="G55" s="179"/>
      <c r="H55" s="179"/>
      <c r="I55" s="179"/>
      <c r="J55" s="179"/>
      <c r="K55" s="179"/>
    </row>
    <row r="56" spans="2:12" s="136" customFormat="1" ht="50.25" customHeight="1" x14ac:dyDescent="0.2">
      <c r="B56" s="178" t="s">
        <v>434</v>
      </c>
      <c r="C56" s="179"/>
      <c r="D56" s="179"/>
      <c r="E56" s="179"/>
      <c r="F56" s="179"/>
      <c r="G56" s="179"/>
      <c r="H56" s="179"/>
      <c r="I56" s="179"/>
      <c r="J56" s="179"/>
      <c r="K56" s="179"/>
    </row>
    <row r="57" spans="2:12" x14ac:dyDescent="0.2">
      <c r="B57" s="83"/>
    </row>
  </sheetData>
  <mergeCells count="13">
    <mergeCell ref="B56:K56"/>
    <mergeCell ref="J4:K4"/>
    <mergeCell ref="B53:K53"/>
    <mergeCell ref="B1:J1"/>
    <mergeCell ref="E4:E5"/>
    <mergeCell ref="H4:I4"/>
    <mergeCell ref="B4:B5"/>
    <mergeCell ref="C4:C5"/>
    <mergeCell ref="D4:D5"/>
    <mergeCell ref="F4:F5"/>
    <mergeCell ref="G4:G5"/>
    <mergeCell ref="B54:K54"/>
    <mergeCell ref="B55:K55"/>
  </mergeCells>
  <phoneticPr fontId="14" type="noConversion"/>
  <pageMargins left="0.70866141732283472" right="0.70866141732283472" top="0.74803149606299213" bottom="0.74803149606299213" header="0.31496062992125984" footer="0.31496062992125984"/>
  <pageSetup paperSize="9" scale="59" orientation="landscape" r:id="rId1"/>
  <headerFooter alignWithMargins="0">
    <oddHeader>&amp;L&amp;G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Q229"/>
  <sheetViews>
    <sheetView showGridLines="0" view="pageBreakPreview" zoomScale="90" zoomScaleNormal="100" zoomScaleSheetLayoutView="90" workbookViewId="0">
      <pane ySplit="5" topLeftCell="A219" activePane="bottomLeft" state="frozen"/>
      <selection activeCell="A2" sqref="A2"/>
      <selection pane="bottomLeft" activeCell="L11" sqref="L11"/>
    </sheetView>
  </sheetViews>
  <sheetFormatPr baseColWidth="10" defaultColWidth="11.42578125" defaultRowHeight="12.75" x14ac:dyDescent="0.2"/>
  <cols>
    <col min="1" max="1" width="2.7109375" style="75" customWidth="1"/>
    <col min="2" max="2" width="10.7109375" style="75" customWidth="1"/>
    <col min="3" max="3" width="20.7109375" style="75" customWidth="1"/>
    <col min="4" max="13" width="10.7109375" style="75" customWidth="1"/>
    <col min="14" max="14" width="11.42578125" style="75" bestFit="1" customWidth="1"/>
    <col min="15" max="16384" width="11.42578125" style="75"/>
  </cols>
  <sheetData>
    <row r="1" spans="2:17" ht="15.75" x14ac:dyDescent="0.2">
      <c r="B1" s="12" t="str">
        <f>Inhaltsverzeichnis!B22&amp;" "&amp;Inhaltsverzeichnis!C22&amp;Inhaltsverzeichnis!D22</f>
        <v>Tabelle 5: Funktionale Gliederung der Erfolgsrechnung, Aufwand, in 1'000 Franken, 2019</v>
      </c>
      <c r="C1" s="115"/>
    </row>
    <row r="2" spans="2:17" ht="15" x14ac:dyDescent="0.2">
      <c r="B2" s="101" t="s">
        <v>458</v>
      </c>
      <c r="C2" s="95"/>
    </row>
    <row r="3" spans="2:17" ht="15" x14ac:dyDescent="0.2">
      <c r="C3" s="95"/>
    </row>
    <row r="5" spans="2:17" ht="51" x14ac:dyDescent="0.2">
      <c r="B5" s="37" t="s">
        <v>390</v>
      </c>
      <c r="C5" s="37" t="s">
        <v>30</v>
      </c>
      <c r="D5" s="34" t="s">
        <v>339</v>
      </c>
      <c r="E5" s="34" t="s">
        <v>0</v>
      </c>
      <c r="F5" s="34" t="s">
        <v>1</v>
      </c>
      <c r="G5" s="34" t="s">
        <v>10</v>
      </c>
      <c r="H5" s="34" t="s">
        <v>340</v>
      </c>
      <c r="I5" s="34" t="s">
        <v>15</v>
      </c>
      <c r="J5" s="34" t="s">
        <v>16</v>
      </c>
      <c r="K5" s="34" t="s">
        <v>33</v>
      </c>
      <c r="L5" s="34" t="s">
        <v>290</v>
      </c>
      <c r="M5" s="34" t="s">
        <v>11</v>
      </c>
      <c r="N5" s="34" t="s">
        <v>12</v>
      </c>
    </row>
    <row r="6" spans="2:17" x14ac:dyDescent="0.2">
      <c r="B6" s="97">
        <v>4335</v>
      </c>
      <c r="C6" s="114" t="s">
        <v>9</v>
      </c>
      <c r="D6" s="82">
        <v>408478.19358000002</v>
      </c>
      <c r="E6" s="82">
        <v>258192.08819000001</v>
      </c>
      <c r="F6" s="82">
        <v>925683.89772000001</v>
      </c>
      <c r="G6" s="82">
        <v>134093.57561</v>
      </c>
      <c r="H6" s="82">
        <v>184233.82842000001</v>
      </c>
      <c r="I6" s="82">
        <v>514593.72759000002</v>
      </c>
      <c r="J6" s="82">
        <v>162491.83845000001</v>
      </c>
      <c r="K6" s="82">
        <v>313251.91954999999</v>
      </c>
      <c r="L6" s="82">
        <v>132168.35579999999</v>
      </c>
      <c r="M6" s="82">
        <v>215204.32427000001</v>
      </c>
      <c r="N6" s="82">
        <v>3248391.7491799998</v>
      </c>
      <c r="O6" s="79"/>
      <c r="Q6" s="79"/>
    </row>
    <row r="7" spans="2:17" x14ac:dyDescent="0.2">
      <c r="B7" s="97">
        <v>4019</v>
      </c>
      <c r="C7" s="114" t="s">
        <v>46</v>
      </c>
      <c r="D7" s="82">
        <v>47666.138420000003</v>
      </c>
      <c r="E7" s="82">
        <v>26264.47726</v>
      </c>
      <c r="F7" s="82">
        <v>94030.986009999993</v>
      </c>
      <c r="G7" s="82">
        <v>25289.208129999999</v>
      </c>
      <c r="H7" s="82">
        <v>36937.76528</v>
      </c>
      <c r="I7" s="82">
        <v>77029.316779999994</v>
      </c>
      <c r="J7" s="82">
        <v>23848.115269999998</v>
      </c>
      <c r="K7" s="82">
        <v>39630.733240000001</v>
      </c>
      <c r="L7" s="82">
        <v>11863.52296</v>
      </c>
      <c r="M7" s="82">
        <v>22961.917430000001</v>
      </c>
      <c r="N7" s="82">
        <v>405522.18078</v>
      </c>
      <c r="Q7" s="79"/>
    </row>
    <row r="8" spans="2:17" x14ac:dyDescent="0.2">
      <c r="B8" s="94">
        <v>4001</v>
      </c>
      <c r="C8" s="75" t="s">
        <v>2</v>
      </c>
      <c r="D8" s="79">
        <v>21446.70739</v>
      </c>
      <c r="E8" s="79">
        <v>11483.56741</v>
      </c>
      <c r="F8" s="79">
        <v>25306.599440000002</v>
      </c>
      <c r="G8" s="79">
        <v>15468.590920000001</v>
      </c>
      <c r="H8" s="79">
        <v>24357.614150000001</v>
      </c>
      <c r="I8" s="79">
        <v>24353.70147</v>
      </c>
      <c r="J8" s="79">
        <v>13481.131170000001</v>
      </c>
      <c r="K8" s="79">
        <v>16398.46646</v>
      </c>
      <c r="L8" s="79">
        <v>668.8741</v>
      </c>
      <c r="M8" s="79">
        <v>11281.208259999999</v>
      </c>
      <c r="N8" s="79">
        <v>164246.46077000001</v>
      </c>
      <c r="Q8" s="79"/>
    </row>
    <row r="9" spans="2:17" x14ac:dyDescent="0.2">
      <c r="B9" s="94">
        <v>4002</v>
      </c>
      <c r="C9" s="75" t="s">
        <v>47</v>
      </c>
      <c r="D9" s="79">
        <v>750.22648000000004</v>
      </c>
      <c r="E9" s="79">
        <v>390.99015000000003</v>
      </c>
      <c r="F9" s="79">
        <v>2193.5243500000001</v>
      </c>
      <c r="G9" s="79">
        <v>403.39675</v>
      </c>
      <c r="H9" s="79">
        <v>371.95260000000002</v>
      </c>
      <c r="I9" s="79">
        <v>767.91521999999998</v>
      </c>
      <c r="J9" s="79">
        <v>430.60811999999999</v>
      </c>
      <c r="K9" s="79">
        <v>738.51224999999999</v>
      </c>
      <c r="L9" s="79">
        <v>55.874220000000001</v>
      </c>
      <c r="M9" s="79">
        <v>1248.7638899999999</v>
      </c>
      <c r="N9" s="79">
        <v>7351.7640300000003</v>
      </c>
      <c r="Q9" s="79"/>
    </row>
    <row r="10" spans="2:17" x14ac:dyDescent="0.2">
      <c r="B10" s="94">
        <v>4003</v>
      </c>
      <c r="C10" s="75" t="s">
        <v>245</v>
      </c>
      <c r="D10" s="79">
        <v>3481.48846</v>
      </c>
      <c r="E10" s="79">
        <v>4012.0689299999999</v>
      </c>
      <c r="F10" s="79">
        <v>9460.6442599999991</v>
      </c>
      <c r="G10" s="79">
        <v>1479.1712</v>
      </c>
      <c r="H10" s="79">
        <v>2012.36214</v>
      </c>
      <c r="I10" s="79">
        <v>8525.8586200000009</v>
      </c>
      <c r="J10" s="79">
        <v>1067.28241</v>
      </c>
      <c r="K10" s="79">
        <v>3323.3459400000002</v>
      </c>
      <c r="L10" s="79">
        <v>12.4095</v>
      </c>
      <c r="M10" s="79">
        <v>1657.6666499999999</v>
      </c>
      <c r="N10" s="79">
        <v>35032.298110000003</v>
      </c>
      <c r="Q10" s="79"/>
    </row>
    <row r="11" spans="2:17" x14ac:dyDescent="0.2">
      <c r="B11" s="94">
        <v>4004</v>
      </c>
      <c r="C11" s="75" t="s">
        <v>48</v>
      </c>
      <c r="D11" s="79">
        <v>628.64233999999999</v>
      </c>
      <c r="E11" s="79">
        <v>240.8631</v>
      </c>
      <c r="F11" s="79">
        <v>821.06257000000005</v>
      </c>
      <c r="G11" s="79">
        <v>47.481450000000002</v>
      </c>
      <c r="H11" s="79">
        <v>116.46523000000001</v>
      </c>
      <c r="I11" s="79">
        <v>444.86425000000003</v>
      </c>
      <c r="J11" s="79">
        <v>300.96190000000001</v>
      </c>
      <c r="K11" s="79">
        <v>592.3107</v>
      </c>
      <c r="L11" s="79">
        <v>78.290559999999999</v>
      </c>
      <c r="M11" s="79">
        <v>262.85345999999998</v>
      </c>
      <c r="N11" s="79">
        <v>3533.79556</v>
      </c>
      <c r="Q11" s="79"/>
    </row>
    <row r="12" spans="2:17" x14ac:dyDescent="0.2">
      <c r="B12" s="94">
        <v>4005</v>
      </c>
      <c r="C12" s="75" t="s">
        <v>246</v>
      </c>
      <c r="D12" s="79">
        <v>2286.7773099999999</v>
      </c>
      <c r="E12" s="79">
        <v>805.23104999999998</v>
      </c>
      <c r="F12" s="79">
        <v>4552.6160600000003</v>
      </c>
      <c r="G12" s="79">
        <v>270.55381999999997</v>
      </c>
      <c r="H12" s="79">
        <v>811.62905000000001</v>
      </c>
      <c r="I12" s="79">
        <v>2691.8285999999998</v>
      </c>
      <c r="J12" s="79">
        <v>797.54420000000005</v>
      </c>
      <c r="K12" s="79">
        <v>1990.74425</v>
      </c>
      <c r="L12" s="79">
        <v>114.96805000000001</v>
      </c>
      <c r="M12" s="79">
        <v>1226.5843600000001</v>
      </c>
      <c r="N12" s="79">
        <v>15548.47675</v>
      </c>
      <c r="Q12" s="79"/>
    </row>
    <row r="13" spans="2:17" x14ac:dyDescent="0.2">
      <c r="B13" s="94">
        <v>4006</v>
      </c>
      <c r="C13" s="75" t="s">
        <v>49</v>
      </c>
      <c r="D13" s="79">
        <v>3324.0202399999998</v>
      </c>
      <c r="E13" s="79">
        <v>1801.4241</v>
      </c>
      <c r="F13" s="79">
        <v>9058.2757600000004</v>
      </c>
      <c r="G13" s="79">
        <v>832.20396000000005</v>
      </c>
      <c r="H13" s="79">
        <v>1661.0926999999999</v>
      </c>
      <c r="I13" s="79">
        <v>5540.4745999999996</v>
      </c>
      <c r="J13" s="79">
        <v>1667.95272</v>
      </c>
      <c r="K13" s="79">
        <v>2932.3895000000002</v>
      </c>
      <c r="L13" s="79">
        <v>354.11754999999999</v>
      </c>
      <c r="M13" s="79">
        <v>1752.96668</v>
      </c>
      <c r="N13" s="79">
        <v>28924.917809999999</v>
      </c>
      <c r="Q13" s="79"/>
    </row>
    <row r="14" spans="2:17" x14ac:dyDescent="0.2">
      <c r="B14" s="94">
        <v>4007</v>
      </c>
      <c r="C14" s="75" t="s">
        <v>50</v>
      </c>
      <c r="D14" s="79">
        <v>913.25810999999999</v>
      </c>
      <c r="E14" s="79">
        <v>315.77870000000001</v>
      </c>
      <c r="F14" s="79">
        <v>2452.2318300000002</v>
      </c>
      <c r="G14" s="79">
        <v>54.088050000000003</v>
      </c>
      <c r="H14" s="79">
        <v>324.31664999999998</v>
      </c>
      <c r="I14" s="79">
        <v>793.15830000000005</v>
      </c>
      <c r="J14" s="79">
        <v>419.90406999999999</v>
      </c>
      <c r="K14" s="79">
        <v>1666.1520399999999</v>
      </c>
      <c r="L14" s="79">
        <v>151.87307999999999</v>
      </c>
      <c r="M14" s="79">
        <v>683.34712000000002</v>
      </c>
      <c r="N14" s="79">
        <v>7774.1079499999996</v>
      </c>
      <c r="Q14" s="79"/>
    </row>
    <row r="15" spans="2:17" x14ac:dyDescent="0.2">
      <c r="B15" s="94">
        <v>4008</v>
      </c>
      <c r="C15" s="75" t="s">
        <v>51</v>
      </c>
      <c r="D15" s="79">
        <v>2915.89671</v>
      </c>
      <c r="E15" s="79">
        <v>1452.88923</v>
      </c>
      <c r="F15" s="79">
        <v>8783.0576999999994</v>
      </c>
      <c r="G15" s="79">
        <v>976.09074999999996</v>
      </c>
      <c r="H15" s="79">
        <v>1268.9826499999999</v>
      </c>
      <c r="I15" s="79">
        <v>3815.8187600000001</v>
      </c>
      <c r="J15" s="79">
        <v>1324.64975</v>
      </c>
      <c r="K15" s="79">
        <v>2861.8712700000001</v>
      </c>
      <c r="L15" s="79">
        <v>207.8458</v>
      </c>
      <c r="M15" s="79">
        <v>1203.2021299999999</v>
      </c>
      <c r="N15" s="79">
        <v>24810.304749999999</v>
      </c>
      <c r="Q15" s="79"/>
    </row>
    <row r="16" spans="2:17" x14ac:dyDescent="0.2">
      <c r="B16" s="94">
        <v>4009</v>
      </c>
      <c r="C16" s="75" t="s">
        <v>52</v>
      </c>
      <c r="D16" s="79">
        <v>1530.1297500000001</v>
      </c>
      <c r="E16" s="79">
        <v>592.77606000000003</v>
      </c>
      <c r="F16" s="79">
        <v>4569.9740700000002</v>
      </c>
      <c r="G16" s="79">
        <v>211.64847</v>
      </c>
      <c r="H16" s="79">
        <v>1039.97524</v>
      </c>
      <c r="I16" s="79">
        <v>2505.6468300000001</v>
      </c>
      <c r="J16" s="79">
        <v>895.55732999999998</v>
      </c>
      <c r="K16" s="79">
        <v>1363.2511300000001</v>
      </c>
      <c r="L16" s="79">
        <v>2763.8081999999999</v>
      </c>
      <c r="M16" s="79">
        <v>660.20794000000001</v>
      </c>
      <c r="N16" s="79">
        <v>16132.97502</v>
      </c>
      <c r="Q16" s="79"/>
    </row>
    <row r="17" spans="2:17" x14ac:dyDescent="0.2">
      <c r="B17" s="94">
        <v>4010</v>
      </c>
      <c r="C17" s="75" t="s">
        <v>53</v>
      </c>
      <c r="D17" s="79">
        <v>3038.5441300000002</v>
      </c>
      <c r="E17" s="79">
        <v>2145.4322200000001</v>
      </c>
      <c r="F17" s="79">
        <v>8693.7515199999998</v>
      </c>
      <c r="G17" s="79">
        <v>1702.0429200000001</v>
      </c>
      <c r="H17" s="79">
        <v>1664.4957199999999</v>
      </c>
      <c r="I17" s="79">
        <v>8753.0783599999995</v>
      </c>
      <c r="J17" s="79">
        <v>1029.0481199999999</v>
      </c>
      <c r="K17" s="79">
        <v>3476.5092</v>
      </c>
      <c r="L17" s="79">
        <v>7387.4565000000002</v>
      </c>
      <c r="M17" s="79">
        <v>1292.3338699999999</v>
      </c>
      <c r="N17" s="79">
        <v>39182.692560000003</v>
      </c>
      <c r="Q17" s="79"/>
    </row>
    <row r="18" spans="2:17" x14ac:dyDescent="0.2">
      <c r="B18" s="94">
        <v>4012</v>
      </c>
      <c r="C18" s="75" t="s">
        <v>54</v>
      </c>
      <c r="D18" s="79">
        <v>5470.49136</v>
      </c>
      <c r="E18" s="79">
        <v>2352.19002</v>
      </c>
      <c r="F18" s="79">
        <v>14079.500899999999</v>
      </c>
      <c r="G18" s="79">
        <v>3094.81574</v>
      </c>
      <c r="H18" s="79">
        <v>2077.1587</v>
      </c>
      <c r="I18" s="79">
        <v>14241.484119999999</v>
      </c>
      <c r="J18" s="79">
        <v>1857.8149800000001</v>
      </c>
      <c r="K18" s="79">
        <v>2786.9395</v>
      </c>
      <c r="L18" s="79">
        <v>50.4983</v>
      </c>
      <c r="M18" s="79">
        <v>1001.8037</v>
      </c>
      <c r="N18" s="79">
        <v>47012.697319999999</v>
      </c>
      <c r="Q18" s="79"/>
    </row>
    <row r="19" spans="2:17" x14ac:dyDescent="0.2">
      <c r="B19" s="94">
        <v>4013</v>
      </c>
      <c r="C19" s="75" t="s">
        <v>55</v>
      </c>
      <c r="D19" s="79">
        <v>1879.95614</v>
      </c>
      <c r="E19" s="79">
        <v>671.26629000000003</v>
      </c>
      <c r="F19" s="79">
        <v>4059.74755</v>
      </c>
      <c r="G19" s="79">
        <v>749.1241</v>
      </c>
      <c r="H19" s="79">
        <v>1231.72045</v>
      </c>
      <c r="I19" s="79">
        <v>4595.48765</v>
      </c>
      <c r="J19" s="79">
        <v>575.66049999999996</v>
      </c>
      <c r="K19" s="79">
        <v>1500.241</v>
      </c>
      <c r="L19" s="79">
        <v>17.507100000000001</v>
      </c>
      <c r="M19" s="79">
        <v>690.97937000000002</v>
      </c>
      <c r="N19" s="79">
        <v>15971.69015</v>
      </c>
      <c r="Q19" s="79"/>
    </row>
    <row r="20" spans="2:17" x14ac:dyDescent="0.2">
      <c r="B20" s="97">
        <v>4059</v>
      </c>
      <c r="C20" s="114" t="s">
        <v>56</v>
      </c>
      <c r="D20" s="82">
        <v>89774.411739999996</v>
      </c>
      <c r="E20" s="82">
        <v>57167.80141</v>
      </c>
      <c r="F20" s="82">
        <v>196487.69725</v>
      </c>
      <c r="G20" s="82">
        <v>29882.504980000002</v>
      </c>
      <c r="H20" s="82">
        <v>33037.600870000002</v>
      </c>
      <c r="I20" s="82">
        <v>111952.12304000001</v>
      </c>
      <c r="J20" s="82">
        <v>34129.579129999998</v>
      </c>
      <c r="K20" s="82">
        <v>61456.894139999997</v>
      </c>
      <c r="L20" s="82">
        <v>31609.307629999999</v>
      </c>
      <c r="M20" s="82">
        <v>54630.953500000003</v>
      </c>
      <c r="N20" s="82">
        <v>700128.87369000004</v>
      </c>
      <c r="Q20" s="79"/>
    </row>
    <row r="21" spans="2:17" x14ac:dyDescent="0.2">
      <c r="B21" s="94">
        <v>4021</v>
      </c>
      <c r="C21" s="75" t="s">
        <v>3</v>
      </c>
      <c r="D21" s="79">
        <v>24758.056339999999</v>
      </c>
      <c r="E21" s="79">
        <v>13076.05027</v>
      </c>
      <c r="F21" s="79">
        <v>27606.311959999999</v>
      </c>
      <c r="G21" s="79">
        <v>12818.3151</v>
      </c>
      <c r="H21" s="79">
        <v>4814.3858099999998</v>
      </c>
      <c r="I21" s="79">
        <v>18600.540870000001</v>
      </c>
      <c r="J21" s="79">
        <v>9927.4063000000006</v>
      </c>
      <c r="K21" s="79">
        <v>8883.4785300000003</v>
      </c>
      <c r="L21" s="79">
        <v>1939.8901499999999</v>
      </c>
      <c r="M21" s="79">
        <v>17871.761330000001</v>
      </c>
      <c r="N21" s="79">
        <v>140296.19665999999</v>
      </c>
      <c r="Q21" s="79"/>
    </row>
    <row r="22" spans="2:17" x14ac:dyDescent="0.2">
      <c r="B22" s="94">
        <v>4022</v>
      </c>
      <c r="C22" s="75" t="s">
        <v>57</v>
      </c>
      <c r="D22" s="79">
        <v>998.48332000000005</v>
      </c>
      <c r="E22" s="79">
        <v>502.74748</v>
      </c>
      <c r="F22" s="79">
        <v>1843.76928</v>
      </c>
      <c r="G22" s="79">
        <v>93.551249999999996</v>
      </c>
      <c r="H22" s="79">
        <v>364.8904</v>
      </c>
      <c r="I22" s="79">
        <v>702.52250000000004</v>
      </c>
      <c r="J22" s="79">
        <v>327.80694999999997</v>
      </c>
      <c r="K22" s="79">
        <v>976.94167000000004</v>
      </c>
      <c r="L22" s="79">
        <v>54.363300000000002</v>
      </c>
      <c r="M22" s="79">
        <v>817.07601999999997</v>
      </c>
      <c r="N22" s="79">
        <v>6682.1521700000003</v>
      </c>
      <c r="Q22" s="79"/>
    </row>
    <row r="23" spans="2:17" x14ac:dyDescent="0.2">
      <c r="B23" s="94">
        <v>4023</v>
      </c>
      <c r="C23" s="75" t="s">
        <v>58</v>
      </c>
      <c r="D23" s="79">
        <v>1659.8196</v>
      </c>
      <c r="E23" s="79">
        <v>952.09194000000002</v>
      </c>
      <c r="F23" s="79">
        <v>3985.7836600000001</v>
      </c>
      <c r="G23" s="79">
        <v>162.09101000000001</v>
      </c>
      <c r="H23" s="79">
        <v>445.12966999999998</v>
      </c>
      <c r="I23" s="79">
        <v>1426.81711</v>
      </c>
      <c r="J23" s="79">
        <v>793.73988999999995</v>
      </c>
      <c r="K23" s="79">
        <v>1883.1574900000001</v>
      </c>
      <c r="L23" s="79">
        <v>91.060019999999994</v>
      </c>
      <c r="M23" s="79">
        <v>2557.2622500000002</v>
      </c>
      <c r="N23" s="79">
        <v>13956.95264</v>
      </c>
      <c r="Q23" s="79"/>
    </row>
    <row r="24" spans="2:17" x14ac:dyDescent="0.2">
      <c r="B24" s="94">
        <v>4024</v>
      </c>
      <c r="C24" s="75" t="s">
        <v>247</v>
      </c>
      <c r="D24" s="79">
        <v>1965.5345400000001</v>
      </c>
      <c r="E24" s="79">
        <v>968.36235999999997</v>
      </c>
      <c r="F24" s="79">
        <v>3950.4345499999999</v>
      </c>
      <c r="G24" s="79">
        <v>49.974049999999998</v>
      </c>
      <c r="H24" s="79">
        <v>596.07767999999999</v>
      </c>
      <c r="I24" s="79">
        <v>1499.2670000000001</v>
      </c>
      <c r="J24" s="79">
        <v>594.97045000000003</v>
      </c>
      <c r="K24" s="79">
        <v>1238.5118399999999</v>
      </c>
      <c r="L24" s="79">
        <v>2551.2561999999998</v>
      </c>
      <c r="M24" s="79">
        <v>869.06960000000004</v>
      </c>
      <c r="N24" s="79">
        <v>14283.458269999999</v>
      </c>
      <c r="Q24" s="79"/>
    </row>
    <row r="25" spans="2:17" x14ac:dyDescent="0.2">
      <c r="B25" s="94">
        <v>4049</v>
      </c>
      <c r="C25" s="75" t="s">
        <v>59</v>
      </c>
      <c r="D25" s="79">
        <v>2870.0976799999999</v>
      </c>
      <c r="E25" s="79">
        <v>1244.5932</v>
      </c>
      <c r="F25" s="79">
        <v>6672.2532000000001</v>
      </c>
      <c r="G25" s="79">
        <v>138.09513999999999</v>
      </c>
      <c r="H25" s="79">
        <v>960.10870999999997</v>
      </c>
      <c r="I25" s="79">
        <v>2575.3420500000002</v>
      </c>
      <c r="J25" s="79">
        <v>687.10922000000005</v>
      </c>
      <c r="K25" s="79">
        <v>1613.18814</v>
      </c>
      <c r="L25" s="79">
        <v>184.52746999999999</v>
      </c>
      <c r="M25" s="79">
        <v>1197.18436</v>
      </c>
      <c r="N25" s="79">
        <v>18142.499169999999</v>
      </c>
      <c r="Q25" s="79"/>
    </row>
    <row r="26" spans="2:17" x14ac:dyDescent="0.2">
      <c r="B26" s="94">
        <v>4026</v>
      </c>
      <c r="C26" s="75" t="s">
        <v>60</v>
      </c>
      <c r="D26" s="79">
        <v>2257.6828300000002</v>
      </c>
      <c r="E26" s="79">
        <v>745.66591000000005</v>
      </c>
      <c r="F26" s="79">
        <v>4116.7060899999997</v>
      </c>
      <c r="G26" s="79">
        <v>742.96009000000004</v>
      </c>
      <c r="H26" s="79">
        <v>691.28191000000004</v>
      </c>
      <c r="I26" s="79">
        <v>3501.3361</v>
      </c>
      <c r="J26" s="79">
        <v>2034.5189600000001</v>
      </c>
      <c r="K26" s="79">
        <v>1854.6299100000001</v>
      </c>
      <c r="L26" s="79">
        <v>217.43958000000001</v>
      </c>
      <c r="M26" s="79">
        <v>2934.16995</v>
      </c>
      <c r="N26" s="79">
        <v>19096.391329999999</v>
      </c>
      <c r="Q26" s="79"/>
    </row>
    <row r="27" spans="2:17" x14ac:dyDescent="0.2">
      <c r="B27" s="94">
        <v>4027</v>
      </c>
      <c r="C27" s="75" t="s">
        <v>61</v>
      </c>
      <c r="D27" s="79">
        <v>2562.4719</v>
      </c>
      <c r="E27" s="79">
        <v>1119.8531800000001</v>
      </c>
      <c r="F27" s="79">
        <v>7255.2203099999997</v>
      </c>
      <c r="G27" s="79">
        <v>353.23644000000002</v>
      </c>
      <c r="H27" s="79">
        <v>1392.7557999999999</v>
      </c>
      <c r="I27" s="79">
        <v>3266.18867</v>
      </c>
      <c r="J27" s="79">
        <v>974.00874999999996</v>
      </c>
      <c r="K27" s="79">
        <v>1785.8577</v>
      </c>
      <c r="L27" s="79">
        <v>12.71105</v>
      </c>
      <c r="M27" s="79">
        <v>125.66414</v>
      </c>
      <c r="N27" s="79">
        <v>18847.967939999999</v>
      </c>
      <c r="Q27" s="79"/>
    </row>
    <row r="28" spans="2:17" x14ac:dyDescent="0.2">
      <c r="B28" s="94">
        <v>4028</v>
      </c>
      <c r="C28" s="75" t="s">
        <v>62</v>
      </c>
      <c r="D28" s="79">
        <v>828.63901999999996</v>
      </c>
      <c r="E28" s="79">
        <v>173.88466</v>
      </c>
      <c r="F28" s="79">
        <v>1471.1964800000001</v>
      </c>
      <c r="G28" s="79">
        <v>88.478549999999998</v>
      </c>
      <c r="H28" s="79">
        <v>157.05449999999999</v>
      </c>
      <c r="I28" s="79">
        <v>316.67741999999998</v>
      </c>
      <c r="J28" s="79">
        <v>186.47665000000001</v>
      </c>
      <c r="K28" s="79">
        <v>549.80181000000005</v>
      </c>
      <c r="L28" s="79">
        <v>178.55064999999999</v>
      </c>
      <c r="M28" s="79">
        <v>177.25292999999999</v>
      </c>
      <c r="N28" s="79">
        <v>4128.0126700000001</v>
      </c>
      <c r="Q28" s="79"/>
    </row>
    <row r="29" spans="2:17" x14ac:dyDescent="0.2">
      <c r="B29" s="94">
        <v>4029</v>
      </c>
      <c r="C29" s="75" t="s">
        <v>63</v>
      </c>
      <c r="D29" s="79">
        <v>2634.2890699999998</v>
      </c>
      <c r="E29" s="79">
        <v>1645.91446</v>
      </c>
      <c r="F29" s="79">
        <v>6387.4681399999999</v>
      </c>
      <c r="G29" s="79">
        <v>305.55784999999997</v>
      </c>
      <c r="H29" s="79">
        <v>1651.2094500000001</v>
      </c>
      <c r="I29" s="79">
        <v>3219.6903499999999</v>
      </c>
      <c r="J29" s="79">
        <v>1229.79377</v>
      </c>
      <c r="K29" s="79">
        <v>2396.1494400000001</v>
      </c>
      <c r="L29" s="79">
        <v>537.16516999999999</v>
      </c>
      <c r="M29" s="79">
        <v>895.16891999999996</v>
      </c>
      <c r="N29" s="79">
        <v>20902.406620000002</v>
      </c>
      <c r="Q29" s="79"/>
    </row>
    <row r="30" spans="2:17" x14ac:dyDescent="0.2">
      <c r="B30" s="94">
        <v>4030</v>
      </c>
      <c r="C30" s="75" t="s">
        <v>64</v>
      </c>
      <c r="D30" s="79">
        <v>1286.2420400000001</v>
      </c>
      <c r="E30" s="79">
        <v>450.22971000000001</v>
      </c>
      <c r="F30" s="79">
        <v>2542.7483299999999</v>
      </c>
      <c r="G30" s="79">
        <v>150.9648</v>
      </c>
      <c r="H30" s="79">
        <v>326.94317000000001</v>
      </c>
      <c r="I30" s="79">
        <v>972.72158999999999</v>
      </c>
      <c r="J30" s="79">
        <v>510.44414</v>
      </c>
      <c r="K30" s="79">
        <v>982.55283999999995</v>
      </c>
      <c r="L30" s="79">
        <v>1275.69929</v>
      </c>
      <c r="M30" s="79">
        <v>776.65383999999995</v>
      </c>
      <c r="N30" s="79">
        <v>9275.1997499999998</v>
      </c>
      <c r="Q30" s="79"/>
    </row>
    <row r="31" spans="2:17" x14ac:dyDescent="0.2">
      <c r="B31" s="94">
        <v>4031</v>
      </c>
      <c r="C31" s="75" t="s">
        <v>65</v>
      </c>
      <c r="D31" s="79">
        <v>1152.3472300000001</v>
      </c>
      <c r="E31" s="79">
        <v>1139.8841</v>
      </c>
      <c r="F31" s="79">
        <v>2730.9849800000002</v>
      </c>
      <c r="G31" s="79">
        <v>65.856170000000006</v>
      </c>
      <c r="H31" s="79">
        <v>207.58656999999999</v>
      </c>
      <c r="I31" s="79">
        <v>1018.8589899999999</v>
      </c>
      <c r="J31" s="79">
        <v>518.89124000000004</v>
      </c>
      <c r="K31" s="79">
        <v>999.21414000000004</v>
      </c>
      <c r="L31" s="79">
        <v>2115.70552</v>
      </c>
      <c r="M31" s="79">
        <v>565.30789000000004</v>
      </c>
      <c r="N31" s="79">
        <v>10514.636829999999</v>
      </c>
      <c r="Q31" s="79"/>
    </row>
    <row r="32" spans="2:17" x14ac:dyDescent="0.2">
      <c r="B32" s="94">
        <v>4032</v>
      </c>
      <c r="C32" s="75" t="s">
        <v>66</v>
      </c>
      <c r="D32" s="79">
        <v>1074.4029599999999</v>
      </c>
      <c r="E32" s="79">
        <v>411.93817999999999</v>
      </c>
      <c r="F32" s="79">
        <v>3967.2145599999999</v>
      </c>
      <c r="G32" s="79">
        <v>48.260399999999997</v>
      </c>
      <c r="H32" s="79">
        <v>382.56594999999999</v>
      </c>
      <c r="I32" s="79">
        <v>1340.62273</v>
      </c>
      <c r="J32" s="79">
        <v>263.38515000000001</v>
      </c>
      <c r="K32" s="79">
        <v>1021.79473</v>
      </c>
      <c r="L32" s="79">
        <v>32.500300000000003</v>
      </c>
      <c r="M32" s="79">
        <v>483.55380000000002</v>
      </c>
      <c r="N32" s="79">
        <v>9026.2387600000002</v>
      </c>
      <c r="Q32" s="79"/>
    </row>
    <row r="33" spans="2:17" x14ac:dyDescent="0.2">
      <c r="B33" s="94">
        <v>4033</v>
      </c>
      <c r="C33" s="75" t="s">
        <v>67</v>
      </c>
      <c r="D33" s="79">
        <v>2705.1590299999998</v>
      </c>
      <c r="E33" s="79">
        <v>2109.1361499999998</v>
      </c>
      <c r="F33" s="79">
        <v>10253.928620000001</v>
      </c>
      <c r="G33" s="79">
        <v>770.62544000000003</v>
      </c>
      <c r="H33" s="79">
        <v>1011.0051999999999</v>
      </c>
      <c r="I33" s="79">
        <v>3920.3553700000002</v>
      </c>
      <c r="J33" s="79">
        <v>898.30005000000006</v>
      </c>
      <c r="K33" s="79">
        <v>2777.2702899999999</v>
      </c>
      <c r="L33" s="79">
        <v>4177.1902099999998</v>
      </c>
      <c r="M33" s="79">
        <v>1458.27262</v>
      </c>
      <c r="N33" s="79">
        <v>30081.242979999999</v>
      </c>
      <c r="Q33" s="79"/>
    </row>
    <row r="34" spans="2:17" x14ac:dyDescent="0.2">
      <c r="B34" s="94">
        <v>4034</v>
      </c>
      <c r="C34" s="75" t="s">
        <v>68</v>
      </c>
      <c r="D34" s="79">
        <v>3931.5035499999999</v>
      </c>
      <c r="E34" s="79">
        <v>2269.3629000000001</v>
      </c>
      <c r="F34" s="79">
        <v>9999.7828800000007</v>
      </c>
      <c r="G34" s="79">
        <v>1055.26342</v>
      </c>
      <c r="H34" s="79">
        <v>1896.9982</v>
      </c>
      <c r="I34" s="79">
        <v>7038.5713699999997</v>
      </c>
      <c r="J34" s="79">
        <v>820.42134999999996</v>
      </c>
      <c r="K34" s="79">
        <v>3040.61402</v>
      </c>
      <c r="L34" s="79">
        <v>4071.2122599999998</v>
      </c>
      <c r="M34" s="79">
        <v>1815.3858499999999</v>
      </c>
      <c r="N34" s="79">
        <v>35939.1158</v>
      </c>
      <c r="Q34" s="79"/>
    </row>
    <row r="35" spans="2:17" x14ac:dyDescent="0.2">
      <c r="B35" s="94">
        <v>4035</v>
      </c>
      <c r="C35" s="75" t="s">
        <v>69</v>
      </c>
      <c r="D35" s="79">
        <v>2405.9400599999999</v>
      </c>
      <c r="E35" s="79">
        <v>3648.4769500000002</v>
      </c>
      <c r="F35" s="79">
        <v>6329.7784899999997</v>
      </c>
      <c r="G35" s="79">
        <v>206.82405</v>
      </c>
      <c r="H35" s="79">
        <v>709.81939999999997</v>
      </c>
      <c r="I35" s="79">
        <v>1889.2829200000001</v>
      </c>
      <c r="J35" s="79">
        <v>707.82034999999996</v>
      </c>
      <c r="K35" s="79">
        <v>1742.6985</v>
      </c>
      <c r="L35" s="79">
        <v>43.723999999999997</v>
      </c>
      <c r="M35" s="79">
        <v>1091.41524</v>
      </c>
      <c r="N35" s="79">
        <v>18775.77996</v>
      </c>
      <c r="Q35" s="79"/>
    </row>
    <row r="36" spans="2:17" x14ac:dyDescent="0.2">
      <c r="B36" s="94">
        <v>4037</v>
      </c>
      <c r="C36" s="75" t="s">
        <v>70</v>
      </c>
      <c r="D36" s="79">
        <v>2287.6501699999999</v>
      </c>
      <c r="E36" s="79">
        <v>937.39314999999999</v>
      </c>
      <c r="F36" s="79">
        <v>5108.2777500000002</v>
      </c>
      <c r="G36" s="79">
        <v>576.43050000000005</v>
      </c>
      <c r="H36" s="79">
        <v>765.02355</v>
      </c>
      <c r="I36" s="79">
        <v>1934.5094999999999</v>
      </c>
      <c r="J36" s="79">
        <v>1059.9264499999999</v>
      </c>
      <c r="K36" s="79">
        <v>1784.664</v>
      </c>
      <c r="L36" s="79">
        <v>90.030450000000002</v>
      </c>
      <c r="M36" s="79">
        <v>2325.4819499999999</v>
      </c>
      <c r="N36" s="79">
        <v>16869.387470000001</v>
      </c>
      <c r="Q36" s="79"/>
    </row>
    <row r="37" spans="2:17" x14ac:dyDescent="0.2">
      <c r="B37" s="94">
        <v>4038</v>
      </c>
      <c r="C37" s="75" t="s">
        <v>71</v>
      </c>
      <c r="D37" s="79">
        <v>4240.4444700000004</v>
      </c>
      <c r="E37" s="79">
        <v>3067.1457599999999</v>
      </c>
      <c r="F37" s="79">
        <v>8981.4724200000001</v>
      </c>
      <c r="G37" s="79">
        <v>2403.6425899999999</v>
      </c>
      <c r="H37" s="79">
        <v>3454.8239800000001</v>
      </c>
      <c r="I37" s="79">
        <v>8166.7878499999997</v>
      </c>
      <c r="J37" s="79">
        <v>1364.7374600000001</v>
      </c>
      <c r="K37" s="79">
        <v>3770.1671500000002</v>
      </c>
      <c r="L37" s="79">
        <v>86.926050000000004</v>
      </c>
      <c r="M37" s="79">
        <v>2559.17463</v>
      </c>
      <c r="N37" s="79">
        <v>38095.322359999998</v>
      </c>
      <c r="Q37" s="79"/>
    </row>
    <row r="38" spans="2:17" x14ac:dyDescent="0.2">
      <c r="B38" s="94">
        <v>4039</v>
      </c>
      <c r="C38" s="75" t="s">
        <v>72</v>
      </c>
      <c r="D38" s="79">
        <v>1003.78048</v>
      </c>
      <c r="E38" s="79">
        <v>413.09035999999998</v>
      </c>
      <c r="F38" s="79">
        <v>2918.5299599999998</v>
      </c>
      <c r="G38" s="79">
        <v>102.69225</v>
      </c>
      <c r="H38" s="79">
        <v>281.22109999999998</v>
      </c>
      <c r="I38" s="79">
        <v>1059.1624099999999</v>
      </c>
      <c r="J38" s="79">
        <v>486.84345000000002</v>
      </c>
      <c r="K38" s="79">
        <v>1124.85545</v>
      </c>
      <c r="L38" s="79">
        <v>57.872549999999997</v>
      </c>
      <c r="M38" s="79">
        <v>1028.8253099999999</v>
      </c>
      <c r="N38" s="79">
        <v>8476.8733200000006</v>
      </c>
      <c r="Q38" s="79"/>
    </row>
    <row r="39" spans="2:17" x14ac:dyDescent="0.2">
      <c r="B39" s="94">
        <v>4040</v>
      </c>
      <c r="C39" s="75" t="s">
        <v>73</v>
      </c>
      <c r="D39" s="79">
        <v>4915.6085599999997</v>
      </c>
      <c r="E39" s="79">
        <v>3736.6319800000001</v>
      </c>
      <c r="F39" s="79">
        <v>16370.42498</v>
      </c>
      <c r="G39" s="79">
        <v>1376.2511199999999</v>
      </c>
      <c r="H39" s="79">
        <v>1550.2123999999999</v>
      </c>
      <c r="I39" s="79">
        <v>11578.49337</v>
      </c>
      <c r="J39" s="79">
        <v>1398.3538100000001</v>
      </c>
      <c r="K39" s="79">
        <v>4307.8890700000002</v>
      </c>
      <c r="L39" s="79">
        <v>51.397750000000002</v>
      </c>
      <c r="M39" s="79">
        <v>1590.1646000000001</v>
      </c>
      <c r="N39" s="79">
        <v>46875.427640000002</v>
      </c>
      <c r="Q39" s="79"/>
    </row>
    <row r="40" spans="2:17" x14ac:dyDescent="0.2">
      <c r="B40" s="94">
        <v>4041</v>
      </c>
      <c r="C40" s="75" t="s">
        <v>248</v>
      </c>
      <c r="D40" s="79">
        <v>1393.7079200000001</v>
      </c>
      <c r="E40" s="79">
        <v>485.31851999999998</v>
      </c>
      <c r="F40" s="79">
        <v>3011.8137099999999</v>
      </c>
      <c r="G40" s="79">
        <v>111.70675</v>
      </c>
      <c r="H40" s="79">
        <v>334.15985000000001</v>
      </c>
      <c r="I40" s="79">
        <v>961.99442999999997</v>
      </c>
      <c r="J40" s="79">
        <v>314.53710000000001</v>
      </c>
      <c r="K40" s="79">
        <v>1091.3767499999999</v>
      </c>
      <c r="L40" s="79">
        <v>25.159500000000001</v>
      </c>
      <c r="M40" s="79">
        <v>70.715950000000007</v>
      </c>
      <c r="N40" s="79">
        <v>7800.4904800000004</v>
      </c>
      <c r="Q40" s="79"/>
    </row>
    <row r="41" spans="2:17" x14ac:dyDescent="0.2">
      <c r="B41" s="94">
        <v>4042</v>
      </c>
      <c r="C41" s="75" t="s">
        <v>74</v>
      </c>
      <c r="D41" s="79">
        <v>1762.8815500000001</v>
      </c>
      <c r="E41" s="79">
        <v>764.40017999999998</v>
      </c>
      <c r="F41" s="79">
        <v>4720.9955300000001</v>
      </c>
      <c r="G41" s="79">
        <v>192.93905000000001</v>
      </c>
      <c r="H41" s="79">
        <v>717.30735000000004</v>
      </c>
      <c r="I41" s="79">
        <v>2896.1547</v>
      </c>
      <c r="J41" s="79">
        <v>628.21262999999999</v>
      </c>
      <c r="K41" s="79">
        <v>1140.6139499999999</v>
      </c>
      <c r="L41" s="79">
        <v>90.056899999999999</v>
      </c>
      <c r="M41" s="79">
        <v>188.65624</v>
      </c>
      <c r="N41" s="79">
        <v>13102.218080000001</v>
      </c>
      <c r="Q41" s="79"/>
    </row>
    <row r="42" spans="2:17" x14ac:dyDescent="0.2">
      <c r="B42" s="94">
        <v>4044</v>
      </c>
      <c r="C42" s="75" t="s">
        <v>75</v>
      </c>
      <c r="D42" s="79">
        <v>4684.3111900000004</v>
      </c>
      <c r="E42" s="79">
        <v>2058.5252</v>
      </c>
      <c r="F42" s="79">
        <v>8879.8279399999992</v>
      </c>
      <c r="G42" s="79">
        <v>511.26735000000002</v>
      </c>
      <c r="H42" s="79">
        <v>1625.8162</v>
      </c>
      <c r="I42" s="79">
        <v>5264.4781000000003</v>
      </c>
      <c r="J42" s="79">
        <v>1434.4076600000001</v>
      </c>
      <c r="K42" s="79">
        <v>3100.0518000000002</v>
      </c>
      <c r="L42" s="79">
        <v>49.7346</v>
      </c>
      <c r="M42" s="79">
        <v>1982.42299</v>
      </c>
      <c r="N42" s="79">
        <v>29590.84303</v>
      </c>
      <c r="Q42" s="79"/>
    </row>
    <row r="43" spans="2:17" x14ac:dyDescent="0.2">
      <c r="B43" s="94">
        <v>4045</v>
      </c>
      <c r="C43" s="75" t="s">
        <v>76</v>
      </c>
      <c r="D43" s="79">
        <v>10008.177159999999</v>
      </c>
      <c r="E43" s="79">
        <v>11842.548870000001</v>
      </c>
      <c r="F43" s="79">
        <v>29287.990389999999</v>
      </c>
      <c r="G43" s="79">
        <v>4494.7686100000001</v>
      </c>
      <c r="H43" s="79">
        <v>5931.8350499999997</v>
      </c>
      <c r="I43" s="79">
        <v>20878.010849999999</v>
      </c>
      <c r="J43" s="79">
        <v>4546.1831499999998</v>
      </c>
      <c r="K43" s="79">
        <v>7239.7363599999999</v>
      </c>
      <c r="L43" s="79">
        <v>202.80269999999999</v>
      </c>
      <c r="M43" s="79">
        <v>8675.8094899999996</v>
      </c>
      <c r="N43" s="79">
        <v>103107.86263</v>
      </c>
      <c r="Q43" s="79"/>
    </row>
    <row r="44" spans="2:17" x14ac:dyDescent="0.2">
      <c r="B44" s="94">
        <v>4046</v>
      </c>
      <c r="C44" s="75" t="s">
        <v>77</v>
      </c>
      <c r="D44" s="79">
        <v>894.61401000000001</v>
      </c>
      <c r="E44" s="79">
        <v>383.24254999999999</v>
      </c>
      <c r="F44" s="79">
        <v>2530.8310499999998</v>
      </c>
      <c r="G44" s="79">
        <v>63.462150000000001</v>
      </c>
      <c r="H44" s="79">
        <v>302.59154999999998</v>
      </c>
      <c r="I44" s="79">
        <v>869.74393999999995</v>
      </c>
      <c r="J44" s="79">
        <v>258.70924000000002</v>
      </c>
      <c r="K44" s="79">
        <v>770.07753000000002</v>
      </c>
      <c r="L44" s="79">
        <v>946.75726999999995</v>
      </c>
      <c r="M44" s="79">
        <v>75.176609999999997</v>
      </c>
      <c r="N44" s="79">
        <v>7095.2058999999999</v>
      </c>
      <c r="Q44" s="79"/>
    </row>
    <row r="45" spans="2:17" x14ac:dyDescent="0.2">
      <c r="B45" s="94">
        <v>4047</v>
      </c>
      <c r="C45" s="75" t="s">
        <v>78</v>
      </c>
      <c r="D45" s="79">
        <v>2437.2652600000001</v>
      </c>
      <c r="E45" s="79">
        <v>1527.9803400000001</v>
      </c>
      <c r="F45" s="79">
        <v>7265.8025299999899</v>
      </c>
      <c r="G45" s="79">
        <v>971.43084999999996</v>
      </c>
      <c r="H45" s="79">
        <v>1248.8442299999999</v>
      </c>
      <c r="I45" s="79">
        <v>2764.9929499999998</v>
      </c>
      <c r="J45" s="79">
        <v>1023.17786</v>
      </c>
      <c r="K45" s="79">
        <v>2261.7694299999998</v>
      </c>
      <c r="L45" s="79">
        <v>7928.4541099999997</v>
      </c>
      <c r="M45" s="79">
        <v>833.05628000000002</v>
      </c>
      <c r="N45" s="79">
        <v>28262.773840000002</v>
      </c>
      <c r="Q45" s="79"/>
    </row>
    <row r="46" spans="2:17" x14ac:dyDescent="0.2">
      <c r="B46" s="94">
        <v>4048</v>
      </c>
      <c r="C46" s="75" t="s">
        <v>79</v>
      </c>
      <c r="D46" s="79">
        <v>3055.3018000000002</v>
      </c>
      <c r="E46" s="79">
        <v>1493.33305</v>
      </c>
      <c r="F46" s="79">
        <v>8298.1494600000005</v>
      </c>
      <c r="G46" s="79">
        <v>2027.86</v>
      </c>
      <c r="H46" s="79">
        <v>1217.9531899999999</v>
      </c>
      <c r="I46" s="79">
        <v>4288.9998999999998</v>
      </c>
      <c r="J46" s="79">
        <v>1139.3970999999999</v>
      </c>
      <c r="K46" s="79">
        <v>3119.8316</v>
      </c>
      <c r="L46" s="79">
        <v>4597.1205799999998</v>
      </c>
      <c r="M46" s="79">
        <v>1666.27071</v>
      </c>
      <c r="N46" s="79">
        <v>30904.217390000002</v>
      </c>
      <c r="Q46" s="79"/>
    </row>
    <row r="47" spans="2:17" x14ac:dyDescent="0.2">
      <c r="B47" s="97">
        <v>4089</v>
      </c>
      <c r="C47" s="114" t="s">
        <v>80</v>
      </c>
      <c r="D47" s="82">
        <v>42031.483260000001</v>
      </c>
      <c r="E47" s="82">
        <v>29843.520990000001</v>
      </c>
      <c r="F47" s="82">
        <v>106295.09091</v>
      </c>
      <c r="G47" s="82">
        <v>11604.22438</v>
      </c>
      <c r="H47" s="82">
        <v>14600.000830000001</v>
      </c>
      <c r="I47" s="82">
        <v>49106.453170000001</v>
      </c>
      <c r="J47" s="82">
        <v>14014.682059999999</v>
      </c>
      <c r="K47" s="82">
        <v>34253.203909999997</v>
      </c>
      <c r="L47" s="82">
        <v>22593.69067</v>
      </c>
      <c r="M47" s="82">
        <v>25561.918710000002</v>
      </c>
      <c r="N47" s="82">
        <v>349904.26889000001</v>
      </c>
      <c r="Q47" s="79"/>
    </row>
    <row r="48" spans="2:17" x14ac:dyDescent="0.2">
      <c r="B48" s="94">
        <v>4061</v>
      </c>
      <c r="C48" s="75" t="s">
        <v>249</v>
      </c>
      <c r="D48" s="79">
        <v>970.95655999999997</v>
      </c>
      <c r="E48" s="79">
        <v>457.71985000000001</v>
      </c>
      <c r="F48" s="79">
        <v>2419.9117999999999</v>
      </c>
      <c r="G48" s="79">
        <v>148.38630000000001</v>
      </c>
      <c r="H48" s="79">
        <v>301.36410000000001</v>
      </c>
      <c r="I48" s="79">
        <v>823.18814999999995</v>
      </c>
      <c r="J48" s="79">
        <v>406.31540000000001</v>
      </c>
      <c r="K48" s="79">
        <v>626.16119000000003</v>
      </c>
      <c r="L48" s="79">
        <v>19.270299999999999</v>
      </c>
      <c r="M48" s="79">
        <v>643.64414999999997</v>
      </c>
      <c r="N48" s="79">
        <v>6816.9178000000002</v>
      </c>
      <c r="Q48" s="79"/>
    </row>
    <row r="49" spans="2:17" x14ac:dyDescent="0.2">
      <c r="B49" s="94">
        <v>4062</v>
      </c>
      <c r="C49" s="75" t="s">
        <v>81</v>
      </c>
      <c r="D49" s="79">
        <v>2091.3558499999999</v>
      </c>
      <c r="E49" s="79">
        <v>1544.9447399999999</v>
      </c>
      <c r="F49" s="79">
        <v>5747.5614100000003</v>
      </c>
      <c r="G49" s="79">
        <v>1085.94695</v>
      </c>
      <c r="H49" s="79">
        <v>958.87168999999994</v>
      </c>
      <c r="I49" s="79">
        <v>3065.85628</v>
      </c>
      <c r="J49" s="79">
        <v>950.35478000000001</v>
      </c>
      <c r="K49" s="79">
        <v>2411.4581400000002</v>
      </c>
      <c r="L49" s="79">
        <v>2140.7596899999999</v>
      </c>
      <c r="M49" s="79">
        <v>1309.3629100000001</v>
      </c>
      <c r="N49" s="79">
        <v>21306.472440000001</v>
      </c>
      <c r="Q49" s="79"/>
    </row>
    <row r="50" spans="2:17" x14ac:dyDescent="0.2">
      <c r="B50" s="94">
        <v>4063</v>
      </c>
      <c r="C50" s="75" t="s">
        <v>250</v>
      </c>
      <c r="D50" s="79">
        <v>4107.7361199999996</v>
      </c>
      <c r="E50" s="79">
        <v>5988.5656799999897</v>
      </c>
      <c r="F50" s="79">
        <v>11569.643239999999</v>
      </c>
      <c r="G50" s="79">
        <v>2769.9957199999999</v>
      </c>
      <c r="H50" s="79">
        <v>1521.4890499999999</v>
      </c>
      <c r="I50" s="79">
        <v>5634.5802100000001</v>
      </c>
      <c r="J50" s="79">
        <v>1824.93</v>
      </c>
      <c r="K50" s="79">
        <v>3626.54828</v>
      </c>
      <c r="L50" s="79">
        <v>102.43725000000001</v>
      </c>
      <c r="M50" s="79">
        <v>3064.7580400000002</v>
      </c>
      <c r="N50" s="79">
        <v>40210.683590000001</v>
      </c>
      <c r="Q50" s="79"/>
    </row>
    <row r="51" spans="2:17" x14ac:dyDescent="0.2">
      <c r="B51" s="94">
        <v>4064</v>
      </c>
      <c r="C51" s="75" t="s">
        <v>82</v>
      </c>
      <c r="D51" s="79">
        <v>487.94920000000002</v>
      </c>
      <c r="E51" s="79">
        <v>383.02319999999997</v>
      </c>
      <c r="F51" s="79">
        <v>1203.9913799999999</v>
      </c>
      <c r="G51" s="79">
        <v>11.2919</v>
      </c>
      <c r="H51" s="79">
        <v>110.3853</v>
      </c>
      <c r="I51" s="79">
        <v>314.84075000000001</v>
      </c>
      <c r="J51" s="79">
        <v>91.584800000000001</v>
      </c>
      <c r="K51" s="79">
        <v>387.74029999999999</v>
      </c>
      <c r="L51" s="79">
        <v>540.05870000000004</v>
      </c>
      <c r="M51" s="79">
        <v>83.12809</v>
      </c>
      <c r="N51" s="79">
        <v>3613.9936200000002</v>
      </c>
      <c r="Q51" s="79"/>
    </row>
    <row r="52" spans="2:17" x14ac:dyDescent="0.2">
      <c r="B52" s="94">
        <v>4065</v>
      </c>
      <c r="C52" s="75" t="s">
        <v>83</v>
      </c>
      <c r="D52" s="79">
        <v>2209.5863199999999</v>
      </c>
      <c r="E52" s="79">
        <v>1047.62834</v>
      </c>
      <c r="F52" s="79">
        <v>6225.0606600000001</v>
      </c>
      <c r="G52" s="79">
        <v>323.46584999999999</v>
      </c>
      <c r="H52" s="79">
        <v>717.3578</v>
      </c>
      <c r="I52" s="79">
        <v>2915.60259</v>
      </c>
      <c r="J52" s="79">
        <v>711.09393</v>
      </c>
      <c r="K52" s="79">
        <v>1592.8615</v>
      </c>
      <c r="L52" s="79">
        <v>2.661</v>
      </c>
      <c r="M52" s="79">
        <v>748.44223</v>
      </c>
      <c r="N52" s="79">
        <v>16493.76022</v>
      </c>
      <c r="Q52" s="79"/>
    </row>
    <row r="53" spans="2:17" x14ac:dyDescent="0.2">
      <c r="B53" s="94">
        <v>4066</v>
      </c>
      <c r="C53" s="75" t="s">
        <v>84</v>
      </c>
      <c r="D53" s="79">
        <v>754.77283999999997</v>
      </c>
      <c r="E53" s="79">
        <v>343.63670999999999</v>
      </c>
      <c r="F53" s="79">
        <v>1281.9056499999999</v>
      </c>
      <c r="G53" s="79">
        <v>47.771349999999998</v>
      </c>
      <c r="H53" s="79">
        <v>157.17805000000001</v>
      </c>
      <c r="I53" s="79">
        <v>438.39139999999998</v>
      </c>
      <c r="J53" s="79">
        <v>222.1156</v>
      </c>
      <c r="K53" s="79">
        <v>510.32749000000001</v>
      </c>
      <c r="L53" s="79">
        <v>600.69525999999996</v>
      </c>
      <c r="M53" s="79">
        <v>326.58452</v>
      </c>
      <c r="N53" s="79">
        <v>4683.3788699999996</v>
      </c>
      <c r="Q53" s="79"/>
    </row>
    <row r="54" spans="2:17" x14ac:dyDescent="0.2">
      <c r="B54" s="94">
        <v>4067</v>
      </c>
      <c r="C54" s="75" t="s">
        <v>251</v>
      </c>
      <c r="D54" s="79">
        <v>1010.83816</v>
      </c>
      <c r="E54" s="79">
        <v>390.73156999999998</v>
      </c>
      <c r="F54" s="79">
        <v>1903.20695</v>
      </c>
      <c r="G54" s="79">
        <v>63.782899999999998</v>
      </c>
      <c r="H54" s="79">
        <v>252.60624999999999</v>
      </c>
      <c r="I54" s="79">
        <v>841.80528000000004</v>
      </c>
      <c r="J54" s="79">
        <v>335.33409999999998</v>
      </c>
      <c r="K54" s="79">
        <v>712.05555000000004</v>
      </c>
      <c r="L54" s="79">
        <v>20.831199999999999</v>
      </c>
      <c r="M54" s="79">
        <v>38.424900000000001</v>
      </c>
      <c r="N54" s="79">
        <v>5569.6168600000001</v>
      </c>
      <c r="Q54" s="79"/>
    </row>
    <row r="55" spans="2:17" x14ac:dyDescent="0.2">
      <c r="B55" s="94">
        <v>4068</v>
      </c>
      <c r="C55" s="75" t="s">
        <v>85</v>
      </c>
      <c r="D55" s="79">
        <v>2017.7546600000001</v>
      </c>
      <c r="E55" s="79">
        <v>571.02643</v>
      </c>
      <c r="F55" s="79">
        <v>4157.8736799999997</v>
      </c>
      <c r="G55" s="79">
        <v>200.66149999999999</v>
      </c>
      <c r="H55" s="79">
        <v>455.91055</v>
      </c>
      <c r="I55" s="79">
        <v>1233.9168</v>
      </c>
      <c r="J55" s="79">
        <v>653.20209</v>
      </c>
      <c r="K55" s="79">
        <v>1322.20408</v>
      </c>
      <c r="L55" s="79">
        <v>269.88515000000001</v>
      </c>
      <c r="M55" s="79">
        <v>203.75287</v>
      </c>
      <c r="N55" s="79">
        <v>11086.187809999999</v>
      </c>
      <c r="Q55" s="79"/>
    </row>
    <row r="56" spans="2:17" x14ac:dyDescent="0.2">
      <c r="B56" s="94">
        <v>4084</v>
      </c>
      <c r="C56" s="75" t="s">
        <v>86</v>
      </c>
      <c r="D56" s="79">
        <v>542.89604999999995</v>
      </c>
      <c r="E56" s="79">
        <v>87.774850000000001</v>
      </c>
      <c r="F56" s="79">
        <v>892.12396999999999</v>
      </c>
      <c r="G56" s="79">
        <v>9.6121499999999997</v>
      </c>
      <c r="H56" s="79">
        <v>61.2151</v>
      </c>
      <c r="I56" s="79">
        <v>228.97649999999999</v>
      </c>
      <c r="J56" s="79">
        <v>105.30575</v>
      </c>
      <c r="K56" s="79">
        <v>151.39688000000001</v>
      </c>
      <c r="L56" s="79">
        <v>17.663049999999998</v>
      </c>
      <c r="M56" s="79">
        <v>187.67769999999999</v>
      </c>
      <c r="N56" s="79">
        <v>2284.6419999999998</v>
      </c>
      <c r="Q56" s="79"/>
    </row>
    <row r="57" spans="2:17" x14ac:dyDescent="0.2">
      <c r="B57" s="94">
        <v>4071</v>
      </c>
      <c r="C57" s="75" t="s">
        <v>87</v>
      </c>
      <c r="D57" s="79">
        <v>1267.00207</v>
      </c>
      <c r="E57" s="79">
        <v>339.96337</v>
      </c>
      <c r="F57" s="79">
        <v>2735.6609699999999</v>
      </c>
      <c r="G57" s="79">
        <v>153.37135000000001</v>
      </c>
      <c r="H57" s="79">
        <v>331.19589999999999</v>
      </c>
      <c r="I57" s="79">
        <v>1052.2385999999999</v>
      </c>
      <c r="J57" s="79">
        <v>607.07213999999999</v>
      </c>
      <c r="K57" s="79">
        <v>969.85910000000001</v>
      </c>
      <c r="L57" s="79">
        <v>44.582799999999999</v>
      </c>
      <c r="M57" s="79">
        <v>479.64377000000002</v>
      </c>
      <c r="N57" s="79">
        <v>7980.5900700000002</v>
      </c>
      <c r="Q57" s="79"/>
    </row>
    <row r="58" spans="2:17" x14ac:dyDescent="0.2">
      <c r="B58" s="94">
        <v>4072</v>
      </c>
      <c r="C58" s="75" t="s">
        <v>252</v>
      </c>
      <c r="D58" s="79">
        <v>1110.6266900000001</v>
      </c>
      <c r="E58" s="79">
        <v>938.66466000000003</v>
      </c>
      <c r="F58" s="79">
        <v>3953.7792899999999</v>
      </c>
      <c r="G58" s="79">
        <v>198.03146000000001</v>
      </c>
      <c r="H58" s="79">
        <v>402.33042999999998</v>
      </c>
      <c r="I58" s="79">
        <v>1501.5160599999999</v>
      </c>
      <c r="J58" s="79">
        <v>396.16545000000002</v>
      </c>
      <c r="K58" s="79">
        <v>1248.6465800000001</v>
      </c>
      <c r="L58" s="79">
        <v>1870.0485699999999</v>
      </c>
      <c r="M58" s="79">
        <v>243.1156</v>
      </c>
      <c r="N58" s="79">
        <v>11862.924789999999</v>
      </c>
      <c r="Q58" s="79"/>
    </row>
    <row r="59" spans="2:17" x14ac:dyDescent="0.2">
      <c r="B59" s="94">
        <v>4073</v>
      </c>
      <c r="C59" s="75" t="s">
        <v>88</v>
      </c>
      <c r="D59" s="79">
        <v>1060.2337500000001</v>
      </c>
      <c r="E59" s="79">
        <v>412.70843000000002</v>
      </c>
      <c r="F59" s="79">
        <v>2870.7808500000001</v>
      </c>
      <c r="G59" s="79">
        <v>90.484750000000005</v>
      </c>
      <c r="H59" s="79">
        <v>457.94035000000002</v>
      </c>
      <c r="I59" s="79">
        <v>881.89885000000004</v>
      </c>
      <c r="J59" s="79">
        <v>453.70175</v>
      </c>
      <c r="K59" s="79">
        <v>882.17219999999998</v>
      </c>
      <c r="L59" s="79">
        <v>20.7714</v>
      </c>
      <c r="M59" s="79">
        <v>1074.3318999999999</v>
      </c>
      <c r="N59" s="79">
        <v>8205.0242300000009</v>
      </c>
      <c r="Q59" s="79"/>
    </row>
    <row r="60" spans="2:17" x14ac:dyDescent="0.2">
      <c r="B60" s="94">
        <v>4074</v>
      </c>
      <c r="C60" s="75" t="s">
        <v>89</v>
      </c>
      <c r="D60" s="79">
        <v>2023.88068</v>
      </c>
      <c r="E60" s="79">
        <v>666.95894999999996</v>
      </c>
      <c r="F60" s="79">
        <v>3649.5002899999999</v>
      </c>
      <c r="G60" s="79">
        <v>208.82615000000001</v>
      </c>
      <c r="H60" s="79">
        <v>430.89794999999998</v>
      </c>
      <c r="I60" s="79">
        <v>839.56849999999997</v>
      </c>
      <c r="J60" s="79">
        <v>622.60915</v>
      </c>
      <c r="K60" s="79">
        <v>1394.2155299999999</v>
      </c>
      <c r="L60" s="79">
        <v>1706.3415</v>
      </c>
      <c r="M60" s="79">
        <v>3379.0724300000002</v>
      </c>
      <c r="N60" s="79">
        <v>14921.87113</v>
      </c>
      <c r="Q60" s="79"/>
    </row>
    <row r="61" spans="2:17" x14ac:dyDescent="0.2">
      <c r="B61" s="94">
        <v>4075</v>
      </c>
      <c r="C61" s="75" t="s">
        <v>253</v>
      </c>
      <c r="D61" s="79">
        <v>1810.8232800000001</v>
      </c>
      <c r="E61" s="79">
        <v>1675.55017</v>
      </c>
      <c r="F61" s="79">
        <v>4837.7016700000004</v>
      </c>
      <c r="G61" s="79">
        <v>685.74666999999999</v>
      </c>
      <c r="H61" s="79">
        <v>822.27589999999998</v>
      </c>
      <c r="I61" s="79">
        <v>2580.8465999999999</v>
      </c>
      <c r="J61" s="79">
        <v>609.52710000000002</v>
      </c>
      <c r="K61" s="79">
        <v>2347.9934899999998</v>
      </c>
      <c r="L61" s="79">
        <v>73.675299999999993</v>
      </c>
      <c r="M61" s="79">
        <v>560.74229000000003</v>
      </c>
      <c r="N61" s="79">
        <v>16004.88247</v>
      </c>
      <c r="Q61" s="79"/>
    </row>
    <row r="62" spans="2:17" x14ac:dyDescent="0.2">
      <c r="B62" s="94">
        <v>4076</v>
      </c>
      <c r="C62" s="75" t="s">
        <v>90</v>
      </c>
      <c r="D62" s="79">
        <v>2167.2267400000001</v>
      </c>
      <c r="E62" s="79">
        <v>720.91831999999999</v>
      </c>
      <c r="F62" s="79">
        <v>3711.5671499999999</v>
      </c>
      <c r="G62" s="79">
        <v>106.37300999999999</v>
      </c>
      <c r="H62" s="79">
        <v>498.92171000000002</v>
      </c>
      <c r="I62" s="79">
        <v>1423.52601</v>
      </c>
      <c r="J62" s="79">
        <v>469.21866</v>
      </c>
      <c r="K62" s="79">
        <v>1170.8058900000001</v>
      </c>
      <c r="L62" s="79">
        <v>125.55671</v>
      </c>
      <c r="M62" s="79">
        <v>270.75418000000002</v>
      </c>
      <c r="N62" s="79">
        <v>10664.86838</v>
      </c>
      <c r="Q62" s="79"/>
    </row>
    <row r="63" spans="2:17" x14ac:dyDescent="0.2">
      <c r="B63" s="94">
        <v>4077</v>
      </c>
      <c r="C63" s="75" t="s">
        <v>91</v>
      </c>
      <c r="D63" s="79">
        <v>867.94350999999995</v>
      </c>
      <c r="E63" s="79">
        <v>411.68599</v>
      </c>
      <c r="F63" s="79">
        <v>2291.3629700000001</v>
      </c>
      <c r="G63" s="79">
        <v>123.78064999999999</v>
      </c>
      <c r="H63" s="79">
        <v>337.64715999999999</v>
      </c>
      <c r="I63" s="79">
        <v>807.8587</v>
      </c>
      <c r="J63" s="79">
        <v>262.53440000000001</v>
      </c>
      <c r="K63" s="79">
        <v>531.82974999999999</v>
      </c>
      <c r="L63" s="79">
        <v>3.6</v>
      </c>
      <c r="M63" s="79">
        <v>50.372999999999998</v>
      </c>
      <c r="N63" s="79">
        <v>5688.6161300000003</v>
      </c>
      <c r="Q63" s="79"/>
    </row>
    <row r="64" spans="2:17" x14ac:dyDescent="0.2">
      <c r="B64" s="94">
        <v>4078</v>
      </c>
      <c r="C64" s="75" t="s">
        <v>92</v>
      </c>
      <c r="D64" s="79">
        <v>299.37966</v>
      </c>
      <c r="E64" s="79">
        <v>148.5592</v>
      </c>
      <c r="F64" s="79">
        <v>614.40945999999997</v>
      </c>
      <c r="G64" s="79">
        <v>11.619949999999999</v>
      </c>
      <c r="H64" s="79">
        <v>31.849550000000001</v>
      </c>
      <c r="I64" s="79">
        <v>170.4425</v>
      </c>
      <c r="J64" s="79">
        <v>70.270799999999994</v>
      </c>
      <c r="K64" s="79">
        <v>196.26745</v>
      </c>
      <c r="L64" s="79">
        <v>18.662299999999998</v>
      </c>
      <c r="M64" s="79">
        <v>7.4414400000000001</v>
      </c>
      <c r="N64" s="79">
        <v>1568.9023099999999</v>
      </c>
      <c r="Q64" s="79"/>
    </row>
    <row r="65" spans="2:17" x14ac:dyDescent="0.2">
      <c r="B65" s="94">
        <v>4079</v>
      </c>
      <c r="C65" s="75" t="s">
        <v>93</v>
      </c>
      <c r="D65" s="79">
        <v>779.97532999999999</v>
      </c>
      <c r="E65" s="79">
        <v>470.13848999999999</v>
      </c>
      <c r="F65" s="79">
        <v>1701.3003000000001</v>
      </c>
      <c r="G65" s="79">
        <v>114.90501</v>
      </c>
      <c r="H65" s="79">
        <v>99.177899999999994</v>
      </c>
      <c r="I65" s="79">
        <v>491.50670000000002</v>
      </c>
      <c r="J65" s="79">
        <v>228.55063000000001</v>
      </c>
      <c r="K65" s="79">
        <v>728.85181</v>
      </c>
      <c r="L65" s="79">
        <v>1249.5254</v>
      </c>
      <c r="M65" s="79">
        <v>514.05727999999999</v>
      </c>
      <c r="N65" s="79">
        <v>6377.9888499999997</v>
      </c>
      <c r="Q65" s="79"/>
    </row>
    <row r="66" spans="2:17" x14ac:dyDescent="0.2">
      <c r="B66" s="94">
        <v>4080</v>
      </c>
      <c r="C66" s="75" t="s">
        <v>94</v>
      </c>
      <c r="D66" s="79">
        <v>3227.58698</v>
      </c>
      <c r="E66" s="79">
        <v>1960.3864000000001</v>
      </c>
      <c r="F66" s="79">
        <v>9705.8031900000005</v>
      </c>
      <c r="G66" s="79">
        <v>758.62563</v>
      </c>
      <c r="H66" s="79">
        <v>1026.2554299999999</v>
      </c>
      <c r="I66" s="79">
        <v>5381.5608899999997</v>
      </c>
      <c r="J66" s="79">
        <v>1039.2925</v>
      </c>
      <c r="K66" s="79">
        <v>4192.1849199999997</v>
      </c>
      <c r="L66" s="79">
        <v>10447.26122</v>
      </c>
      <c r="M66" s="79">
        <v>4993.8251499999997</v>
      </c>
      <c r="N66" s="79">
        <v>42732.782310000002</v>
      </c>
      <c r="Q66" s="79"/>
    </row>
    <row r="67" spans="2:17" x14ac:dyDescent="0.2">
      <c r="B67" s="94">
        <v>4081</v>
      </c>
      <c r="C67" s="75" t="s">
        <v>95</v>
      </c>
      <c r="D67" s="79">
        <v>2913.3954899999999</v>
      </c>
      <c r="E67" s="79">
        <v>805.15195000000006</v>
      </c>
      <c r="F67" s="79">
        <v>4470.0728900000004</v>
      </c>
      <c r="G67" s="79">
        <v>730.04501000000005</v>
      </c>
      <c r="H67" s="79">
        <v>914.84761000000003</v>
      </c>
      <c r="I67" s="79">
        <v>1853.3403000000001</v>
      </c>
      <c r="J67" s="79">
        <v>914.07469000000003</v>
      </c>
      <c r="K67" s="79">
        <v>1779.1713099999999</v>
      </c>
      <c r="L67" s="79">
        <v>92.047110000000004</v>
      </c>
      <c r="M67" s="79">
        <v>2196.5488999999998</v>
      </c>
      <c r="N67" s="79">
        <v>16668.69526</v>
      </c>
      <c r="Q67" s="79"/>
    </row>
    <row r="68" spans="2:17" x14ac:dyDescent="0.2">
      <c r="B68" s="94">
        <v>4082</v>
      </c>
      <c r="C68" s="75" t="s">
        <v>254</v>
      </c>
      <c r="D68" s="79">
        <v>7986.9495699999998</v>
      </c>
      <c r="E68" s="79">
        <v>9144.6339500000104</v>
      </c>
      <c r="F68" s="79">
        <v>24888.545409999999</v>
      </c>
      <c r="G68" s="79">
        <v>3433.2744600000001</v>
      </c>
      <c r="H68" s="79">
        <v>3651.7458000000001</v>
      </c>
      <c r="I68" s="79">
        <v>14328.72595</v>
      </c>
      <c r="J68" s="79">
        <v>2495.3780999999999</v>
      </c>
      <c r="K68" s="79">
        <v>5461.4287899999999</v>
      </c>
      <c r="L68" s="79">
        <v>204.91075000000001</v>
      </c>
      <c r="M68" s="79">
        <v>4282.1014299999997</v>
      </c>
      <c r="N68" s="79">
        <v>75877.694210000001</v>
      </c>
      <c r="Q68" s="79"/>
    </row>
    <row r="69" spans="2:17" x14ac:dyDescent="0.2">
      <c r="B69" s="94">
        <v>4083</v>
      </c>
      <c r="C69" s="75" t="s">
        <v>96</v>
      </c>
      <c r="D69" s="79">
        <v>2322.61375</v>
      </c>
      <c r="E69" s="79">
        <v>1333.1497400000001</v>
      </c>
      <c r="F69" s="79">
        <v>5463.32773</v>
      </c>
      <c r="G69" s="79">
        <v>328.22566</v>
      </c>
      <c r="H69" s="79">
        <v>1058.5372500000001</v>
      </c>
      <c r="I69" s="79">
        <v>2296.2655500000001</v>
      </c>
      <c r="J69" s="79">
        <v>546.05024000000003</v>
      </c>
      <c r="K69" s="79">
        <v>2009.02368</v>
      </c>
      <c r="L69" s="79">
        <v>3022.4460100000001</v>
      </c>
      <c r="M69" s="79">
        <v>904.13593000000003</v>
      </c>
      <c r="N69" s="79">
        <v>19283.775539999999</v>
      </c>
      <c r="Q69" s="79"/>
    </row>
    <row r="70" spans="2:17" x14ac:dyDescent="0.2">
      <c r="B70" s="97">
        <v>4129</v>
      </c>
      <c r="C70" s="114" t="s">
        <v>97</v>
      </c>
      <c r="D70" s="82">
        <v>32915.065929999997</v>
      </c>
      <c r="E70" s="82">
        <v>21112.113290000001</v>
      </c>
      <c r="F70" s="82">
        <v>75756.891080000001</v>
      </c>
      <c r="G70" s="82">
        <v>8630.5879700000005</v>
      </c>
      <c r="H70" s="82">
        <v>14177.80816</v>
      </c>
      <c r="I70" s="82">
        <v>34833.039409999998</v>
      </c>
      <c r="J70" s="82">
        <v>11502.51701</v>
      </c>
      <c r="K70" s="82">
        <v>27191.780050000001</v>
      </c>
      <c r="L70" s="82">
        <v>9188.1172200000001</v>
      </c>
      <c r="M70" s="82">
        <v>21943.945960000001</v>
      </c>
      <c r="N70" s="82">
        <v>257251.86608000001</v>
      </c>
      <c r="Q70" s="79"/>
    </row>
    <row r="71" spans="2:17" x14ac:dyDescent="0.2">
      <c r="B71" s="94">
        <v>4091</v>
      </c>
      <c r="C71" s="75" t="s">
        <v>98</v>
      </c>
      <c r="D71" s="79">
        <v>1066.9436800000001</v>
      </c>
      <c r="E71" s="79">
        <v>356.28014999999999</v>
      </c>
      <c r="F71" s="79">
        <v>2145.75981</v>
      </c>
      <c r="G71" s="79">
        <v>501.37567000000001</v>
      </c>
      <c r="H71" s="79">
        <v>347.08123999999998</v>
      </c>
      <c r="I71" s="79">
        <v>545.31997000000001</v>
      </c>
      <c r="J71" s="79">
        <v>387.69459999999998</v>
      </c>
      <c r="K71" s="79">
        <v>802.47099000000003</v>
      </c>
      <c r="L71" s="79">
        <v>75.553049999999999</v>
      </c>
      <c r="M71" s="79">
        <v>461.38195999999999</v>
      </c>
      <c r="N71" s="79">
        <v>6689.8611199999996</v>
      </c>
      <c r="Q71" s="79"/>
    </row>
    <row r="72" spans="2:17" x14ac:dyDescent="0.2">
      <c r="B72" s="94">
        <v>4092</v>
      </c>
      <c r="C72" s="75" t="s">
        <v>99</v>
      </c>
      <c r="D72" s="79">
        <v>2400.4681500000002</v>
      </c>
      <c r="E72" s="79">
        <v>1126.3672999999999</v>
      </c>
      <c r="F72" s="79">
        <v>6582.9421400000001</v>
      </c>
      <c r="G72" s="79">
        <v>214.61994999999999</v>
      </c>
      <c r="H72" s="79">
        <v>1008.009</v>
      </c>
      <c r="I72" s="79">
        <v>2693.15915</v>
      </c>
      <c r="J72" s="79">
        <v>755.89149999999995</v>
      </c>
      <c r="K72" s="79">
        <v>2238.5193199999999</v>
      </c>
      <c r="L72" s="79">
        <v>9.6570499999999999</v>
      </c>
      <c r="M72" s="79">
        <v>1436.1181099999999</v>
      </c>
      <c r="N72" s="79">
        <v>18465.751670000001</v>
      </c>
      <c r="Q72" s="79"/>
    </row>
    <row r="73" spans="2:17" x14ac:dyDescent="0.2">
      <c r="B73" s="94">
        <v>4093</v>
      </c>
      <c r="C73" s="75" t="s">
        <v>100</v>
      </c>
      <c r="D73" s="79">
        <v>657.16314</v>
      </c>
      <c r="E73" s="79">
        <v>145.0599</v>
      </c>
      <c r="F73" s="79">
        <v>648.05674999999997</v>
      </c>
      <c r="G73" s="79">
        <v>49.885950000000001</v>
      </c>
      <c r="H73" s="79">
        <v>162.75514999999999</v>
      </c>
      <c r="I73" s="79">
        <v>287.20857000000001</v>
      </c>
      <c r="J73" s="79">
        <v>172.13589999999999</v>
      </c>
      <c r="K73" s="79">
        <v>460.72564999999997</v>
      </c>
      <c r="L73" s="79">
        <v>11.8795</v>
      </c>
      <c r="M73" s="79">
        <v>1122.25793</v>
      </c>
      <c r="N73" s="79">
        <v>3717.12844</v>
      </c>
      <c r="Q73" s="79"/>
    </row>
    <row r="74" spans="2:17" x14ac:dyDescent="0.2">
      <c r="B74" s="94">
        <v>4124</v>
      </c>
      <c r="C74" s="75" t="s">
        <v>238</v>
      </c>
      <c r="D74" s="79">
        <v>1497.02684</v>
      </c>
      <c r="E74" s="79">
        <v>464.82499999999999</v>
      </c>
      <c r="F74" s="79">
        <v>1736.93335</v>
      </c>
      <c r="G74" s="79">
        <v>173.74494999999999</v>
      </c>
      <c r="H74" s="79">
        <v>406.99504999999999</v>
      </c>
      <c r="I74" s="79">
        <v>666.91219999999998</v>
      </c>
      <c r="J74" s="79">
        <v>445.76249999999999</v>
      </c>
      <c r="K74" s="79">
        <v>782.08799999999997</v>
      </c>
      <c r="L74" s="79">
        <v>112.24715</v>
      </c>
      <c r="M74" s="79">
        <v>35.61871</v>
      </c>
      <c r="N74" s="79">
        <v>6322.1537500000004</v>
      </c>
      <c r="Q74" s="79"/>
    </row>
    <row r="75" spans="2:17" x14ac:dyDescent="0.2">
      <c r="B75" s="94">
        <v>4094</v>
      </c>
      <c r="C75" s="75" t="s">
        <v>101</v>
      </c>
      <c r="D75" s="79">
        <v>499.90739000000002</v>
      </c>
      <c r="E75" s="79">
        <v>191.73878999999999</v>
      </c>
      <c r="F75" s="79">
        <v>924.76841999999999</v>
      </c>
      <c r="G75" s="79">
        <v>20.502549999999999</v>
      </c>
      <c r="H75" s="79">
        <v>166.80614</v>
      </c>
      <c r="I75" s="79">
        <v>361.19159000000002</v>
      </c>
      <c r="J75" s="79">
        <v>196.64840000000001</v>
      </c>
      <c r="K75" s="79">
        <v>427.89481000000001</v>
      </c>
      <c r="L75" s="79">
        <v>645.93391999999994</v>
      </c>
      <c r="M75" s="79">
        <v>54.382869999999997</v>
      </c>
      <c r="N75" s="79">
        <v>3489.7748799999999</v>
      </c>
      <c r="Q75" s="79"/>
    </row>
    <row r="76" spans="2:17" x14ac:dyDescent="0.2">
      <c r="B76" s="94">
        <v>4095</v>
      </c>
      <c r="C76" s="75" t="s">
        <v>4</v>
      </c>
      <c r="D76" s="79">
        <v>7149.2397700000001</v>
      </c>
      <c r="E76" s="79">
        <v>9492.9714700000004</v>
      </c>
      <c r="F76" s="79">
        <v>16138.41236</v>
      </c>
      <c r="G76" s="79">
        <v>3604.7641400000002</v>
      </c>
      <c r="H76" s="79">
        <v>3791.0641500000002</v>
      </c>
      <c r="I76" s="79">
        <v>11748.697410000001</v>
      </c>
      <c r="J76" s="79">
        <v>3357.2728299999999</v>
      </c>
      <c r="K76" s="79">
        <v>6142.8426399999998</v>
      </c>
      <c r="L76" s="79">
        <v>94.442400000000006</v>
      </c>
      <c r="M76" s="79">
        <v>10909.20624</v>
      </c>
      <c r="N76" s="79">
        <v>72428.913409999994</v>
      </c>
      <c r="Q76" s="79"/>
    </row>
    <row r="77" spans="2:17" x14ac:dyDescent="0.2">
      <c r="B77" s="94">
        <v>4096</v>
      </c>
      <c r="C77" s="75" t="s">
        <v>102</v>
      </c>
      <c r="D77" s="79">
        <v>464.09575000000001</v>
      </c>
      <c r="E77" s="79">
        <v>215.74786</v>
      </c>
      <c r="F77" s="79">
        <v>830.89972</v>
      </c>
      <c r="G77" s="79">
        <v>47.840589999999999</v>
      </c>
      <c r="H77" s="79">
        <v>285.82130000000001</v>
      </c>
      <c r="I77" s="79">
        <v>302.65685000000002</v>
      </c>
      <c r="J77" s="79">
        <v>149.25480999999999</v>
      </c>
      <c r="K77" s="79">
        <v>365.69328999999999</v>
      </c>
      <c r="L77" s="79">
        <v>53.834850000000003</v>
      </c>
      <c r="M77" s="79">
        <v>49.107790000000001</v>
      </c>
      <c r="N77" s="79">
        <v>2764.9528100000002</v>
      </c>
      <c r="Q77" s="79"/>
    </row>
    <row r="78" spans="2:17" x14ac:dyDescent="0.2">
      <c r="B78" s="94">
        <v>4097</v>
      </c>
      <c r="C78" s="75" t="s">
        <v>103</v>
      </c>
      <c r="D78" s="79">
        <v>297.23262999999997</v>
      </c>
      <c r="E78" s="79">
        <v>89.906260000000003</v>
      </c>
      <c r="F78" s="79">
        <v>383.60705000000002</v>
      </c>
      <c r="G78" s="79">
        <v>9.1404999999999994</v>
      </c>
      <c r="H78" s="79">
        <v>56.259250000000002</v>
      </c>
      <c r="I78" s="79">
        <v>109.55876000000001</v>
      </c>
      <c r="J78" s="79">
        <v>98.44744</v>
      </c>
      <c r="K78" s="79">
        <v>271.85514999999998</v>
      </c>
      <c r="L78" s="79">
        <v>25.940329999999999</v>
      </c>
      <c r="M78" s="79">
        <v>32.47701</v>
      </c>
      <c r="N78" s="79">
        <v>1374.4243799999999</v>
      </c>
      <c r="Q78" s="79"/>
    </row>
    <row r="79" spans="2:17" x14ac:dyDescent="0.2">
      <c r="B79" s="94">
        <v>4099</v>
      </c>
      <c r="C79" s="75" t="s">
        <v>104</v>
      </c>
      <c r="D79" s="79">
        <v>331.34444999999999</v>
      </c>
      <c r="E79" s="79">
        <v>387.45490000000001</v>
      </c>
      <c r="F79" s="79">
        <v>551.11150999999995</v>
      </c>
      <c r="G79" s="79">
        <v>2.6720000000000002</v>
      </c>
      <c r="H79" s="79">
        <v>126.48375</v>
      </c>
      <c r="I79" s="79">
        <v>190.22114999999999</v>
      </c>
      <c r="J79" s="79">
        <v>74.200299999999999</v>
      </c>
      <c r="K79" s="79">
        <v>180.79545999999999</v>
      </c>
      <c r="L79" s="79">
        <v>4.7087000000000003</v>
      </c>
      <c r="M79" s="79">
        <v>282.82905</v>
      </c>
      <c r="N79" s="79">
        <v>2131.8212699999999</v>
      </c>
      <c r="Q79" s="79"/>
    </row>
    <row r="80" spans="2:17" x14ac:dyDescent="0.2">
      <c r="B80" s="94">
        <v>4100</v>
      </c>
      <c r="C80" s="75" t="s">
        <v>255</v>
      </c>
      <c r="D80" s="79">
        <v>1914.28253</v>
      </c>
      <c r="E80" s="79">
        <v>1480.45803</v>
      </c>
      <c r="F80" s="79">
        <v>4987.11715</v>
      </c>
      <c r="G80" s="79">
        <v>350.14803000000001</v>
      </c>
      <c r="H80" s="79">
        <v>913.28314999999998</v>
      </c>
      <c r="I80" s="79">
        <v>2234.3200900000002</v>
      </c>
      <c r="J80" s="79">
        <v>586.89823999999999</v>
      </c>
      <c r="K80" s="79">
        <v>1437.5914299999999</v>
      </c>
      <c r="L80" s="79">
        <v>36.877099999999999</v>
      </c>
      <c r="M80" s="79">
        <v>1059.7271900000001</v>
      </c>
      <c r="N80" s="79">
        <v>15000.702939999999</v>
      </c>
      <c r="Q80" s="79"/>
    </row>
    <row r="81" spans="2:17" x14ac:dyDescent="0.2">
      <c r="B81" s="94">
        <v>4104</v>
      </c>
      <c r="C81" s="75" t="s">
        <v>105</v>
      </c>
      <c r="D81" s="79">
        <v>1734.32494</v>
      </c>
      <c r="E81" s="79">
        <v>827.33648000000005</v>
      </c>
      <c r="F81" s="79">
        <v>4839.7402700000002</v>
      </c>
      <c r="G81" s="79">
        <v>688.79421000000002</v>
      </c>
      <c r="H81" s="79">
        <v>1007.88079</v>
      </c>
      <c r="I81" s="79">
        <v>2016.76511</v>
      </c>
      <c r="J81" s="79">
        <v>774.28652999999997</v>
      </c>
      <c r="K81" s="79">
        <v>2255.8411799999999</v>
      </c>
      <c r="L81" s="79">
        <v>226.15798000000001</v>
      </c>
      <c r="M81" s="79">
        <v>1162.9712</v>
      </c>
      <c r="N81" s="79">
        <v>15534.098690000001</v>
      </c>
      <c r="Q81" s="79"/>
    </row>
    <row r="82" spans="2:17" x14ac:dyDescent="0.2">
      <c r="B82" s="94">
        <v>4105</v>
      </c>
      <c r="C82" s="75" t="s">
        <v>106</v>
      </c>
      <c r="D82" s="79">
        <v>401.6651</v>
      </c>
      <c r="E82" s="79">
        <v>108.65994999999999</v>
      </c>
      <c r="F82" s="79">
        <v>531.54129999999998</v>
      </c>
      <c r="G82" s="79">
        <v>20.638850000000001</v>
      </c>
      <c r="H82" s="79">
        <v>34.525599999999997</v>
      </c>
      <c r="I82" s="79">
        <v>130.07255000000001</v>
      </c>
      <c r="J82" s="79">
        <v>73.230450000000005</v>
      </c>
      <c r="K82" s="79">
        <v>229.70814999999999</v>
      </c>
      <c r="L82" s="79">
        <v>85.925600000000003</v>
      </c>
      <c r="M82" s="79">
        <v>69.831500000000005</v>
      </c>
      <c r="N82" s="79">
        <v>1685.7990500000001</v>
      </c>
      <c r="Q82" s="79"/>
    </row>
    <row r="83" spans="2:17" x14ac:dyDescent="0.2">
      <c r="B83" s="94">
        <v>4106</v>
      </c>
      <c r="C83" s="75" t="s">
        <v>107</v>
      </c>
      <c r="D83" s="79">
        <v>341.36023999999998</v>
      </c>
      <c r="E83" s="79">
        <v>143.13828000000001</v>
      </c>
      <c r="F83" s="79">
        <v>419.95495</v>
      </c>
      <c r="G83" s="79">
        <v>11.67915</v>
      </c>
      <c r="H83" s="79">
        <v>122.49335000000001</v>
      </c>
      <c r="I83" s="79">
        <v>137.98560000000001</v>
      </c>
      <c r="J83" s="79">
        <v>93.301199999999994</v>
      </c>
      <c r="K83" s="79">
        <v>96.059749999999994</v>
      </c>
      <c r="L83" s="79">
        <v>53.870100000000001</v>
      </c>
      <c r="M83" s="79">
        <v>44.37773</v>
      </c>
      <c r="N83" s="79">
        <v>1464.2203500000001</v>
      </c>
      <c r="Q83" s="79"/>
    </row>
    <row r="84" spans="2:17" x14ac:dyDescent="0.2">
      <c r="B84" s="94">
        <v>4107</v>
      </c>
      <c r="C84" s="75" t="s">
        <v>108</v>
      </c>
      <c r="D84" s="79">
        <v>723.22987999999998</v>
      </c>
      <c r="E84" s="79">
        <v>294.00885</v>
      </c>
      <c r="F84" s="79">
        <v>1804.9736399999999</v>
      </c>
      <c r="G84" s="79">
        <v>52.763249999999999</v>
      </c>
      <c r="H84" s="79">
        <v>355.41039999999998</v>
      </c>
      <c r="I84" s="79">
        <v>607.86959999999999</v>
      </c>
      <c r="J84" s="79">
        <v>99.144139999999993</v>
      </c>
      <c r="K84" s="79">
        <v>510.76452</v>
      </c>
      <c r="L84" s="79">
        <v>25.556750000000001</v>
      </c>
      <c r="M84" s="79">
        <v>131.51127</v>
      </c>
      <c r="N84" s="79">
        <v>4605.2322999999997</v>
      </c>
      <c r="Q84" s="79"/>
    </row>
    <row r="85" spans="2:17" x14ac:dyDescent="0.2">
      <c r="B85" s="94">
        <v>4110</v>
      </c>
      <c r="C85" s="75" t="s">
        <v>109</v>
      </c>
      <c r="D85" s="79">
        <v>983.70672000000002</v>
      </c>
      <c r="E85" s="79">
        <v>328.97606000000002</v>
      </c>
      <c r="F85" s="79">
        <v>1568.87085</v>
      </c>
      <c r="G85" s="79">
        <v>63.382199999999997</v>
      </c>
      <c r="H85" s="79">
        <v>274.69691</v>
      </c>
      <c r="I85" s="79">
        <v>410.18200000000002</v>
      </c>
      <c r="J85" s="79">
        <v>273.59640000000002</v>
      </c>
      <c r="K85" s="79">
        <v>487.42585000000003</v>
      </c>
      <c r="L85" s="79">
        <v>75.247749999999996</v>
      </c>
      <c r="M85" s="79">
        <v>-6.8872999999999998</v>
      </c>
      <c r="N85" s="79">
        <v>4459.1974399999999</v>
      </c>
      <c r="Q85" s="79"/>
    </row>
    <row r="86" spans="2:17" x14ac:dyDescent="0.2">
      <c r="B86" s="94">
        <v>4111</v>
      </c>
      <c r="C86" s="75" t="s">
        <v>110</v>
      </c>
      <c r="D86" s="79">
        <v>747.61468000000002</v>
      </c>
      <c r="E86" s="79">
        <v>376.7337</v>
      </c>
      <c r="F86" s="79">
        <v>1984.9336499999999</v>
      </c>
      <c r="G86" s="79">
        <v>99.714650000000006</v>
      </c>
      <c r="H86" s="79">
        <v>404.94405</v>
      </c>
      <c r="I86" s="79">
        <v>918.8433</v>
      </c>
      <c r="J86" s="79">
        <v>296.23225000000002</v>
      </c>
      <c r="K86" s="79">
        <v>745.21173999999996</v>
      </c>
      <c r="L86" s="79">
        <v>76.429649999999995</v>
      </c>
      <c r="M86" s="79">
        <v>29.556069999999998</v>
      </c>
      <c r="N86" s="79">
        <v>5680.2137400000001</v>
      </c>
      <c r="Q86" s="79"/>
    </row>
    <row r="87" spans="2:17" x14ac:dyDescent="0.2">
      <c r="B87" s="94">
        <v>4112</v>
      </c>
      <c r="C87" s="75" t="s">
        <v>111</v>
      </c>
      <c r="D87" s="79">
        <v>531.77535</v>
      </c>
      <c r="E87" s="79">
        <v>247.16857999999999</v>
      </c>
      <c r="F87" s="79">
        <v>1256.9933699999999</v>
      </c>
      <c r="G87" s="79">
        <v>19.643419999999999</v>
      </c>
      <c r="H87" s="79">
        <v>170.00310999999999</v>
      </c>
      <c r="I87" s="79">
        <v>303.05608999999998</v>
      </c>
      <c r="J87" s="79">
        <v>166.56715</v>
      </c>
      <c r="K87" s="79">
        <v>345.54590000000002</v>
      </c>
      <c r="L87" s="79">
        <v>20.806999999999999</v>
      </c>
      <c r="M87" s="79">
        <v>7.38232</v>
      </c>
      <c r="N87" s="79">
        <v>3068.94229</v>
      </c>
      <c r="Q87" s="79"/>
    </row>
    <row r="88" spans="2:17" x14ac:dyDescent="0.2">
      <c r="B88" s="94">
        <v>4125</v>
      </c>
      <c r="C88" s="75" t="s">
        <v>258</v>
      </c>
      <c r="D88" s="79">
        <v>1535.6603700000001</v>
      </c>
      <c r="E88" s="79">
        <v>658.46005000000002</v>
      </c>
      <c r="F88" s="79">
        <v>4025.3717099999999</v>
      </c>
      <c r="G88" s="79">
        <v>327.58434</v>
      </c>
      <c r="H88" s="79">
        <v>685.50625000000002</v>
      </c>
      <c r="I88" s="79">
        <v>1311.64959</v>
      </c>
      <c r="J88" s="79">
        <v>719.73175000000003</v>
      </c>
      <c r="K88" s="79">
        <v>1163.0028500000001</v>
      </c>
      <c r="L88" s="79">
        <v>123.3259</v>
      </c>
      <c r="M88" s="79">
        <v>601.87647000000004</v>
      </c>
      <c r="N88" s="79">
        <v>11152.16928</v>
      </c>
      <c r="Q88" s="79"/>
    </row>
    <row r="89" spans="2:17" x14ac:dyDescent="0.2">
      <c r="B89" s="94">
        <v>4114</v>
      </c>
      <c r="C89" s="75" t="s">
        <v>112</v>
      </c>
      <c r="D89" s="79">
        <v>1090.90094</v>
      </c>
      <c r="E89" s="79">
        <v>491.14274999999998</v>
      </c>
      <c r="F89" s="79">
        <v>1348.5591400000001</v>
      </c>
      <c r="G89" s="79">
        <v>386.13288999999997</v>
      </c>
      <c r="H89" s="79">
        <v>322.55504999999999</v>
      </c>
      <c r="I89" s="79">
        <v>755.64729999999997</v>
      </c>
      <c r="J89" s="79">
        <v>233.06455</v>
      </c>
      <c r="K89" s="79">
        <v>951.13602000000003</v>
      </c>
      <c r="L89" s="79">
        <v>8.7504000000000008</v>
      </c>
      <c r="M89" s="79">
        <v>58.87444</v>
      </c>
      <c r="N89" s="79">
        <v>5646.7634799999996</v>
      </c>
      <c r="Q89" s="79"/>
    </row>
    <row r="90" spans="2:17" x14ac:dyDescent="0.2">
      <c r="B90" s="94">
        <v>4117</v>
      </c>
      <c r="C90" s="75" t="s">
        <v>256</v>
      </c>
      <c r="D90" s="79">
        <v>533.39389000000006</v>
      </c>
      <c r="E90" s="79">
        <v>258.12687</v>
      </c>
      <c r="F90" s="79">
        <v>837.18505000000005</v>
      </c>
      <c r="G90" s="79">
        <v>99.074600000000004</v>
      </c>
      <c r="H90" s="79">
        <v>241.65649999999999</v>
      </c>
      <c r="I90" s="79">
        <v>304.32569999999998</v>
      </c>
      <c r="J90" s="79">
        <v>117.83345</v>
      </c>
      <c r="K90" s="79">
        <v>342.69200000000001</v>
      </c>
      <c r="L90" s="79">
        <v>471.70433000000003</v>
      </c>
      <c r="M90" s="79">
        <v>303.06360000000001</v>
      </c>
      <c r="N90" s="79">
        <v>3509.0559899999998</v>
      </c>
      <c r="Q90" s="79"/>
    </row>
    <row r="91" spans="2:17" x14ac:dyDescent="0.2">
      <c r="B91" s="94">
        <v>4120</v>
      </c>
      <c r="C91" s="75" t="s">
        <v>257</v>
      </c>
      <c r="D91" s="79">
        <v>1129.4601700000001</v>
      </c>
      <c r="E91" s="79">
        <v>405.41800999999998</v>
      </c>
      <c r="F91" s="79">
        <v>2745.5266900000001</v>
      </c>
      <c r="G91" s="79">
        <v>152.69994</v>
      </c>
      <c r="H91" s="79">
        <v>282.61392999999998</v>
      </c>
      <c r="I91" s="79">
        <v>1050.2960800000001</v>
      </c>
      <c r="J91" s="79">
        <v>428.85766999999998</v>
      </c>
      <c r="K91" s="79">
        <v>832.96552999999994</v>
      </c>
      <c r="L91" s="79">
        <v>33.933100000000003</v>
      </c>
      <c r="M91" s="79">
        <v>102.76312</v>
      </c>
      <c r="N91" s="79">
        <v>7164.53424</v>
      </c>
      <c r="Q91" s="79"/>
    </row>
    <row r="92" spans="2:17" x14ac:dyDescent="0.2">
      <c r="B92" s="94">
        <v>4121</v>
      </c>
      <c r="C92" s="75" t="s">
        <v>113</v>
      </c>
      <c r="D92" s="79">
        <v>1422.8123800000001</v>
      </c>
      <c r="E92" s="79">
        <v>663.81290000000001</v>
      </c>
      <c r="F92" s="79">
        <v>1971.98116</v>
      </c>
      <c r="G92" s="79">
        <v>287.17847999999998</v>
      </c>
      <c r="H92" s="79">
        <v>453.64890000000003</v>
      </c>
      <c r="I92" s="79">
        <v>890.01910999999996</v>
      </c>
      <c r="J92" s="79">
        <v>453.47190000000001</v>
      </c>
      <c r="K92" s="79">
        <v>1143.8798899999999</v>
      </c>
      <c r="L92" s="79">
        <v>1348.0436099999999</v>
      </c>
      <c r="M92" s="79">
        <v>1016.95386</v>
      </c>
      <c r="N92" s="79">
        <v>9651.8021900000003</v>
      </c>
      <c r="Q92" s="79"/>
    </row>
    <row r="93" spans="2:17" x14ac:dyDescent="0.2">
      <c r="B93" s="94">
        <v>4122</v>
      </c>
      <c r="C93" s="75" t="s">
        <v>114</v>
      </c>
      <c r="D93" s="79">
        <v>788.82366999999999</v>
      </c>
      <c r="E93" s="79">
        <v>414.93804999999998</v>
      </c>
      <c r="F93" s="79">
        <v>2300.6066700000001</v>
      </c>
      <c r="G93" s="79">
        <v>177.49610000000001</v>
      </c>
      <c r="H93" s="79">
        <v>591.38914999999997</v>
      </c>
      <c r="I93" s="79">
        <v>858.67115000000001</v>
      </c>
      <c r="J93" s="79">
        <v>236.99889999999999</v>
      </c>
      <c r="K93" s="79">
        <v>828.08573000000001</v>
      </c>
      <c r="L93" s="79">
        <v>22.047149999999998</v>
      </c>
      <c r="M93" s="79">
        <v>225.19645</v>
      </c>
      <c r="N93" s="79">
        <v>6444.2530200000001</v>
      </c>
      <c r="Q93" s="79"/>
    </row>
    <row r="94" spans="2:17" x14ac:dyDescent="0.2">
      <c r="B94" s="94">
        <v>4123</v>
      </c>
      <c r="C94" s="75" t="s">
        <v>115</v>
      </c>
      <c r="D94" s="79">
        <v>4672.6332700000003</v>
      </c>
      <c r="E94" s="79">
        <v>1943.3831</v>
      </c>
      <c r="F94" s="79">
        <v>15191.04437</v>
      </c>
      <c r="G94" s="79">
        <v>1269.1115600000001</v>
      </c>
      <c r="H94" s="79">
        <v>1965.92599</v>
      </c>
      <c r="I94" s="79">
        <v>5998.4104900000002</v>
      </c>
      <c r="J94" s="79">
        <v>1311.99415</v>
      </c>
      <c r="K94" s="79">
        <v>4148.9841999999999</v>
      </c>
      <c r="L94" s="79">
        <v>5545.2438499999998</v>
      </c>
      <c r="M94" s="79">
        <v>2753.3683700000001</v>
      </c>
      <c r="N94" s="79">
        <v>44800.099349999997</v>
      </c>
      <c r="Q94" s="79"/>
    </row>
    <row r="95" spans="2:17" x14ac:dyDescent="0.2">
      <c r="B95" s="97">
        <v>4159</v>
      </c>
      <c r="C95" s="114" t="s">
        <v>116</v>
      </c>
      <c r="D95" s="82">
        <v>22472.409380000001</v>
      </c>
      <c r="E95" s="82">
        <v>12776.245279999999</v>
      </c>
      <c r="F95" s="82">
        <v>51531.127059999999</v>
      </c>
      <c r="G95" s="82">
        <v>6363.5830900000001</v>
      </c>
      <c r="H95" s="82">
        <v>9464.0259999999998</v>
      </c>
      <c r="I95" s="82">
        <v>34879.079250000003</v>
      </c>
      <c r="J95" s="82">
        <v>9558.5472900000004</v>
      </c>
      <c r="K95" s="82">
        <v>21917.239610000001</v>
      </c>
      <c r="L95" s="82">
        <v>9571.72948</v>
      </c>
      <c r="M95" s="82">
        <v>9627.1222699999998</v>
      </c>
      <c r="N95" s="82">
        <v>188161.10871</v>
      </c>
      <c r="Q95" s="79"/>
    </row>
    <row r="96" spans="2:17" x14ac:dyDescent="0.2">
      <c r="B96" s="94">
        <v>4131</v>
      </c>
      <c r="C96" s="75" t="s">
        <v>117</v>
      </c>
      <c r="D96" s="79">
        <v>2090.4362799999999</v>
      </c>
      <c r="E96" s="79">
        <v>623.37878999999998</v>
      </c>
      <c r="F96" s="79">
        <v>3584.97615</v>
      </c>
      <c r="G96" s="79">
        <v>560.52440000000001</v>
      </c>
      <c r="H96" s="79">
        <v>1049.3869999999999</v>
      </c>
      <c r="I96" s="79">
        <v>1845.1593499999999</v>
      </c>
      <c r="J96" s="79">
        <v>941.71780000000001</v>
      </c>
      <c r="K96" s="79">
        <v>2400.5000799999998</v>
      </c>
      <c r="L96" s="79">
        <v>2142.6819700000001</v>
      </c>
      <c r="M96" s="79">
        <v>1324.1107999999999</v>
      </c>
      <c r="N96" s="79">
        <v>16562.872619999998</v>
      </c>
      <c r="Q96" s="79"/>
    </row>
    <row r="97" spans="2:17" x14ac:dyDescent="0.2">
      <c r="B97" s="94">
        <v>4132</v>
      </c>
      <c r="C97" s="75" t="s">
        <v>118</v>
      </c>
      <c r="D97" s="79">
        <v>981.96915000000001</v>
      </c>
      <c r="E97" s="79">
        <v>443.33449999999999</v>
      </c>
      <c r="F97" s="79">
        <v>886.68465000000003</v>
      </c>
      <c r="G97" s="79">
        <v>70.856750000000005</v>
      </c>
      <c r="H97" s="79">
        <v>183.46090000000001</v>
      </c>
      <c r="I97" s="79">
        <v>485.13855000000001</v>
      </c>
      <c r="J97" s="79">
        <v>417.38954999999999</v>
      </c>
      <c r="K97" s="79">
        <v>651.34136999999998</v>
      </c>
      <c r="L97" s="79">
        <v>173.72219000000001</v>
      </c>
      <c r="M97" s="79">
        <v>460.13576999999998</v>
      </c>
      <c r="N97" s="79">
        <v>4754.0333799999999</v>
      </c>
      <c r="Q97" s="79"/>
    </row>
    <row r="98" spans="2:17" x14ac:dyDescent="0.2">
      <c r="B98" s="94">
        <v>4133</v>
      </c>
      <c r="C98" s="75" t="s">
        <v>259</v>
      </c>
      <c r="D98" s="79">
        <v>781.31064000000003</v>
      </c>
      <c r="E98" s="79">
        <v>154.20429999999999</v>
      </c>
      <c r="F98" s="79">
        <v>1232.61249</v>
      </c>
      <c r="G98" s="79">
        <v>84.67792</v>
      </c>
      <c r="H98" s="79">
        <v>139.07174000000001</v>
      </c>
      <c r="I98" s="79">
        <v>1417.5553</v>
      </c>
      <c r="J98" s="79">
        <v>172.06870000000001</v>
      </c>
      <c r="K98" s="79">
        <v>568.64355</v>
      </c>
      <c r="L98" s="79">
        <v>5.4039999999999999</v>
      </c>
      <c r="M98" s="79">
        <v>250.71257</v>
      </c>
      <c r="N98" s="79">
        <v>4806.2612099999997</v>
      </c>
      <c r="Q98" s="79"/>
    </row>
    <row r="99" spans="2:17" x14ac:dyDescent="0.2">
      <c r="B99" s="94">
        <v>4134</v>
      </c>
      <c r="C99" s="75" t="s">
        <v>119</v>
      </c>
      <c r="D99" s="79">
        <v>704.59438999999998</v>
      </c>
      <c r="E99" s="79">
        <v>405.16266000000002</v>
      </c>
      <c r="F99" s="79">
        <v>1566.99297</v>
      </c>
      <c r="G99" s="79">
        <v>100.9388</v>
      </c>
      <c r="H99" s="79">
        <v>269.58908000000002</v>
      </c>
      <c r="I99" s="79">
        <v>688.63755000000003</v>
      </c>
      <c r="J99" s="79">
        <v>393.79374000000001</v>
      </c>
      <c r="K99" s="79">
        <v>805.44529</v>
      </c>
      <c r="L99" s="79">
        <v>2626.7168200000001</v>
      </c>
      <c r="M99" s="79">
        <v>261.10705999999999</v>
      </c>
      <c r="N99" s="79">
        <v>7822.9783600000001</v>
      </c>
      <c r="Q99" s="79"/>
    </row>
    <row r="100" spans="2:17" x14ac:dyDescent="0.2">
      <c r="B100" s="94">
        <v>4135</v>
      </c>
      <c r="C100" s="75" t="s">
        <v>120</v>
      </c>
      <c r="D100" s="79">
        <v>988.80789000000004</v>
      </c>
      <c r="E100" s="79">
        <v>634.9529</v>
      </c>
      <c r="F100" s="79">
        <v>2478.5501599999998</v>
      </c>
      <c r="G100" s="79">
        <v>234.78485000000001</v>
      </c>
      <c r="H100" s="79">
        <v>424.72726</v>
      </c>
      <c r="I100" s="79">
        <v>1567.5417</v>
      </c>
      <c r="J100" s="79">
        <v>737.34493999999995</v>
      </c>
      <c r="K100" s="79">
        <v>909.11044000000004</v>
      </c>
      <c r="L100" s="79">
        <v>9.5772999999999993</v>
      </c>
      <c r="M100" s="79">
        <v>592.70502999999997</v>
      </c>
      <c r="N100" s="79">
        <v>8578.1024699999998</v>
      </c>
      <c r="Q100" s="79"/>
    </row>
    <row r="101" spans="2:17" x14ac:dyDescent="0.2">
      <c r="B101" s="94">
        <v>4136</v>
      </c>
      <c r="C101" s="75" t="s">
        <v>121</v>
      </c>
      <c r="D101" s="79">
        <v>598.29867000000002</v>
      </c>
      <c r="E101" s="79">
        <v>349.12630000000001</v>
      </c>
      <c r="F101" s="79">
        <v>1962.01928</v>
      </c>
      <c r="G101" s="79">
        <v>145.37934999999999</v>
      </c>
      <c r="H101" s="79">
        <v>361.11750000000001</v>
      </c>
      <c r="I101" s="79">
        <v>755.12519999999995</v>
      </c>
      <c r="J101" s="79">
        <v>322.25376999999997</v>
      </c>
      <c r="K101" s="79">
        <v>544.59749999999997</v>
      </c>
      <c r="L101" s="79">
        <v>37.457650000000001</v>
      </c>
      <c r="M101" s="79">
        <v>70.946690000000004</v>
      </c>
      <c r="N101" s="79">
        <v>5146.3219099999997</v>
      </c>
      <c r="Q101" s="79"/>
    </row>
    <row r="102" spans="2:17" x14ac:dyDescent="0.2">
      <c r="B102" s="94">
        <v>4137</v>
      </c>
      <c r="C102" s="75" t="s">
        <v>260</v>
      </c>
      <c r="D102" s="79">
        <v>463.86137000000002</v>
      </c>
      <c r="E102" s="79">
        <v>87.13091</v>
      </c>
      <c r="F102" s="79">
        <v>639.06500000000005</v>
      </c>
      <c r="G102" s="79">
        <v>11.11375</v>
      </c>
      <c r="H102" s="79">
        <v>78.010549999999995</v>
      </c>
      <c r="I102" s="79">
        <v>180.80205000000001</v>
      </c>
      <c r="J102" s="79">
        <v>113.60814999999999</v>
      </c>
      <c r="K102" s="79">
        <v>258.95735000000002</v>
      </c>
      <c r="L102" s="79">
        <v>9.4145500000000002</v>
      </c>
      <c r="M102" s="79">
        <v>133.08285000000001</v>
      </c>
      <c r="N102" s="79">
        <v>1975.0465300000001</v>
      </c>
      <c r="Q102" s="79"/>
    </row>
    <row r="103" spans="2:17" x14ac:dyDescent="0.2">
      <c r="B103" s="94">
        <v>4138</v>
      </c>
      <c r="C103" s="75" t="s">
        <v>122</v>
      </c>
      <c r="D103" s="79">
        <v>586.77355</v>
      </c>
      <c r="E103" s="79">
        <v>143.85060999999999</v>
      </c>
      <c r="F103" s="79">
        <v>1134.5003200000001</v>
      </c>
      <c r="G103" s="79">
        <v>57.158700000000003</v>
      </c>
      <c r="H103" s="79">
        <v>145.49695</v>
      </c>
      <c r="I103" s="79">
        <v>312.62864999999999</v>
      </c>
      <c r="J103" s="79">
        <v>174.97028</v>
      </c>
      <c r="K103" s="79">
        <v>605.27358000000004</v>
      </c>
      <c r="L103" s="79">
        <v>23.44905</v>
      </c>
      <c r="M103" s="79">
        <v>117.20851999999999</v>
      </c>
      <c r="N103" s="79">
        <v>3301.3102100000001</v>
      </c>
      <c r="Q103" s="79"/>
    </row>
    <row r="104" spans="2:17" x14ac:dyDescent="0.2">
      <c r="B104" s="94">
        <v>4139</v>
      </c>
      <c r="C104" s="75" t="s">
        <v>123</v>
      </c>
      <c r="D104" s="79">
        <v>2488.9064499999999</v>
      </c>
      <c r="E104" s="79">
        <v>2135.9729600000001</v>
      </c>
      <c r="F104" s="79">
        <v>6837.2201699999996</v>
      </c>
      <c r="G104" s="79">
        <v>1567.52199</v>
      </c>
      <c r="H104" s="79">
        <v>1284.35625</v>
      </c>
      <c r="I104" s="79">
        <v>8376.1650100000006</v>
      </c>
      <c r="J104" s="79">
        <v>1246.38949</v>
      </c>
      <c r="K104" s="79">
        <v>2950.5693799999999</v>
      </c>
      <c r="L104" s="79">
        <v>41.920200000000001</v>
      </c>
      <c r="M104" s="79">
        <v>1729.63464</v>
      </c>
      <c r="N104" s="79">
        <v>28658.65654</v>
      </c>
      <c r="Q104" s="79"/>
    </row>
    <row r="105" spans="2:17" x14ac:dyDescent="0.2">
      <c r="B105" s="94">
        <v>4140</v>
      </c>
      <c r="C105" s="75" t="s">
        <v>124</v>
      </c>
      <c r="D105" s="79">
        <v>1137.5169800000001</v>
      </c>
      <c r="E105" s="79">
        <v>570.33815000000004</v>
      </c>
      <c r="F105" s="79">
        <v>3212.4470099999999</v>
      </c>
      <c r="G105" s="79">
        <v>319.05401000000001</v>
      </c>
      <c r="H105" s="79">
        <v>542.91378999999995</v>
      </c>
      <c r="I105" s="79">
        <v>1624.7386799999999</v>
      </c>
      <c r="J105" s="79">
        <v>593.98581999999999</v>
      </c>
      <c r="K105" s="79">
        <v>1029.96819</v>
      </c>
      <c r="L105" s="79">
        <v>14.412599999999999</v>
      </c>
      <c r="M105" s="79">
        <v>319.76402999999999</v>
      </c>
      <c r="N105" s="79">
        <v>9365.1392599999999</v>
      </c>
      <c r="Q105" s="79"/>
    </row>
    <row r="106" spans="2:17" x14ac:dyDescent="0.2">
      <c r="B106" s="94">
        <v>4141</v>
      </c>
      <c r="C106" s="75" t="s">
        <v>261</v>
      </c>
      <c r="D106" s="79">
        <v>3528.0267399999998</v>
      </c>
      <c r="E106" s="79">
        <v>2724.0597299999999</v>
      </c>
      <c r="F106" s="79">
        <v>10633.22358</v>
      </c>
      <c r="G106" s="79">
        <v>1138.8994499999999</v>
      </c>
      <c r="H106" s="79">
        <v>1848.35141</v>
      </c>
      <c r="I106" s="79">
        <v>8704.1021999999994</v>
      </c>
      <c r="J106" s="79">
        <v>1572.9111399999999</v>
      </c>
      <c r="K106" s="79">
        <v>3840.9717599999999</v>
      </c>
      <c r="L106" s="79">
        <v>128.35655</v>
      </c>
      <c r="M106" s="79">
        <v>2038.11446</v>
      </c>
      <c r="N106" s="79">
        <v>36157.017019999999</v>
      </c>
      <c r="Q106" s="79"/>
    </row>
    <row r="107" spans="2:17" x14ac:dyDescent="0.2">
      <c r="B107" s="94">
        <v>4142</v>
      </c>
      <c r="C107" s="75" t="s">
        <v>125</v>
      </c>
      <c r="D107" s="79">
        <v>714.84565999999995</v>
      </c>
      <c r="E107" s="79">
        <v>187.03317999999999</v>
      </c>
      <c r="F107" s="79">
        <v>1061.9858300000001</v>
      </c>
      <c r="G107" s="79">
        <v>103.29832</v>
      </c>
      <c r="H107" s="79">
        <v>210.0051</v>
      </c>
      <c r="I107" s="79">
        <v>451.72455000000002</v>
      </c>
      <c r="J107" s="79">
        <v>307.67552999999998</v>
      </c>
      <c r="K107" s="79">
        <v>570.89205000000004</v>
      </c>
      <c r="L107" s="79">
        <v>23.59985</v>
      </c>
      <c r="M107" s="79">
        <v>259.83591999999999</v>
      </c>
      <c r="N107" s="79">
        <v>3890.89599</v>
      </c>
      <c r="Q107" s="79"/>
    </row>
    <row r="108" spans="2:17" x14ac:dyDescent="0.2">
      <c r="B108" s="94">
        <v>4143</v>
      </c>
      <c r="C108" s="75" t="s">
        <v>126</v>
      </c>
      <c r="D108" s="79">
        <v>824.83645000000001</v>
      </c>
      <c r="E108" s="79">
        <v>369.26100000000002</v>
      </c>
      <c r="F108" s="79">
        <v>1412.6621</v>
      </c>
      <c r="G108" s="79">
        <v>91.243620000000007</v>
      </c>
      <c r="H108" s="79">
        <v>306.55016999999998</v>
      </c>
      <c r="I108" s="79">
        <v>529.86689999999999</v>
      </c>
      <c r="J108" s="79">
        <v>337.05959000000001</v>
      </c>
      <c r="K108" s="79">
        <v>645.59475999999995</v>
      </c>
      <c r="L108" s="79">
        <v>75.670929999999998</v>
      </c>
      <c r="M108" s="79">
        <v>77.16713</v>
      </c>
      <c r="N108" s="79">
        <v>4669.9126500000002</v>
      </c>
      <c r="Q108" s="79"/>
    </row>
    <row r="109" spans="2:17" x14ac:dyDescent="0.2">
      <c r="B109" s="94">
        <v>4144</v>
      </c>
      <c r="C109" s="75" t="s">
        <v>127</v>
      </c>
      <c r="D109" s="79">
        <v>2757.9461000000001</v>
      </c>
      <c r="E109" s="79">
        <v>1870.8070499999999</v>
      </c>
      <c r="F109" s="79">
        <v>6346.5797899999998</v>
      </c>
      <c r="G109" s="79">
        <v>1210.6937499999999</v>
      </c>
      <c r="H109" s="79">
        <v>1424.6936000000001</v>
      </c>
      <c r="I109" s="79">
        <v>2440.40443</v>
      </c>
      <c r="J109" s="79">
        <v>786.82802000000004</v>
      </c>
      <c r="K109" s="79">
        <v>2241.4444199999998</v>
      </c>
      <c r="L109" s="79">
        <v>3190.7852899999998</v>
      </c>
      <c r="M109" s="79">
        <v>797.46964000000003</v>
      </c>
      <c r="N109" s="79">
        <v>23067.65209</v>
      </c>
      <c r="Q109" s="79"/>
    </row>
    <row r="110" spans="2:17" x14ac:dyDescent="0.2">
      <c r="B110" s="94">
        <v>4145</v>
      </c>
      <c r="C110" s="75" t="s">
        <v>262</v>
      </c>
      <c r="D110" s="79">
        <v>1013.82445</v>
      </c>
      <c r="E110" s="79">
        <v>336.55211000000003</v>
      </c>
      <c r="F110" s="79">
        <v>1969.8282200000001</v>
      </c>
      <c r="G110" s="79">
        <v>263.89913000000001</v>
      </c>
      <c r="H110" s="79">
        <v>367.84476999999998</v>
      </c>
      <c r="I110" s="79">
        <v>1519.8155300000001</v>
      </c>
      <c r="J110" s="79">
        <v>272.39755000000002</v>
      </c>
      <c r="K110" s="79">
        <v>901.05107999999996</v>
      </c>
      <c r="L110" s="79">
        <v>927.14588000000003</v>
      </c>
      <c r="M110" s="79">
        <v>458.69409000000002</v>
      </c>
      <c r="N110" s="79">
        <v>8031.0528100000001</v>
      </c>
      <c r="Q110" s="79"/>
    </row>
    <row r="111" spans="2:17" x14ac:dyDescent="0.2">
      <c r="B111" s="94">
        <v>4146</v>
      </c>
      <c r="C111" s="75" t="s">
        <v>128</v>
      </c>
      <c r="D111" s="79">
        <v>1953.17561</v>
      </c>
      <c r="E111" s="79">
        <v>1484.09836</v>
      </c>
      <c r="F111" s="79">
        <v>5027.4484199999997</v>
      </c>
      <c r="G111" s="79">
        <v>300.04205000000002</v>
      </c>
      <c r="H111" s="79">
        <v>458.83539999999999</v>
      </c>
      <c r="I111" s="79">
        <v>3207.7705999999998</v>
      </c>
      <c r="J111" s="79">
        <v>876.37652000000003</v>
      </c>
      <c r="K111" s="79">
        <v>1533.51911</v>
      </c>
      <c r="L111" s="79">
        <v>137.16390000000001</v>
      </c>
      <c r="M111" s="79">
        <v>540.13693999999998</v>
      </c>
      <c r="N111" s="79">
        <v>15518.56691</v>
      </c>
      <c r="Q111" s="79"/>
    </row>
    <row r="112" spans="2:17" x14ac:dyDescent="0.2">
      <c r="B112" s="94">
        <v>4147</v>
      </c>
      <c r="C112" s="75" t="s">
        <v>129</v>
      </c>
      <c r="D112" s="79">
        <v>857.279</v>
      </c>
      <c r="E112" s="79">
        <v>256.98176999999998</v>
      </c>
      <c r="F112" s="79">
        <v>1544.3309200000001</v>
      </c>
      <c r="G112" s="79">
        <v>103.49625</v>
      </c>
      <c r="H112" s="79">
        <v>369.61453</v>
      </c>
      <c r="I112" s="79">
        <v>771.90300000000002</v>
      </c>
      <c r="J112" s="79">
        <v>291.77670000000001</v>
      </c>
      <c r="K112" s="79">
        <v>1459.3597</v>
      </c>
      <c r="L112" s="79">
        <v>4.25075</v>
      </c>
      <c r="M112" s="79">
        <v>196.29613000000001</v>
      </c>
      <c r="N112" s="79">
        <v>5855.2887499999997</v>
      </c>
      <c r="Q112" s="79"/>
    </row>
    <row r="113" spans="2:17" x14ac:dyDescent="0.2">
      <c r="B113" s="97">
        <v>4189</v>
      </c>
      <c r="C113" s="114" t="s">
        <v>130</v>
      </c>
      <c r="D113" s="82">
        <v>24560.78685</v>
      </c>
      <c r="E113" s="82">
        <v>13429.4622</v>
      </c>
      <c r="F113" s="82">
        <v>49681.657879999999</v>
      </c>
      <c r="G113" s="82">
        <v>6715.9697999999999</v>
      </c>
      <c r="H113" s="82">
        <v>6835.2827399999996</v>
      </c>
      <c r="I113" s="82">
        <v>20838.848819999999</v>
      </c>
      <c r="J113" s="82">
        <v>7503.2420300000003</v>
      </c>
      <c r="K113" s="82">
        <v>17201.23893</v>
      </c>
      <c r="L113" s="82">
        <v>11318.102650000001</v>
      </c>
      <c r="M113" s="82">
        <v>9373.5563899999997</v>
      </c>
      <c r="N113" s="82">
        <v>167458.14829000001</v>
      </c>
      <c r="Q113" s="79"/>
    </row>
    <row r="114" spans="2:17" x14ac:dyDescent="0.2">
      <c r="B114" s="94">
        <v>4161</v>
      </c>
      <c r="C114" s="75" t="s">
        <v>131</v>
      </c>
      <c r="D114" s="79">
        <v>1931.8846699999999</v>
      </c>
      <c r="E114" s="79">
        <v>558.51166999999998</v>
      </c>
      <c r="F114" s="79">
        <v>2614.57674</v>
      </c>
      <c r="G114" s="79">
        <v>320.99858999999998</v>
      </c>
      <c r="H114" s="79">
        <v>626.33561999999995</v>
      </c>
      <c r="I114" s="79">
        <v>1605.5546200000001</v>
      </c>
      <c r="J114" s="79">
        <v>488.50522999999998</v>
      </c>
      <c r="K114" s="79">
        <v>1000.70651</v>
      </c>
      <c r="L114" s="79">
        <v>61.492100000000001</v>
      </c>
      <c r="M114" s="79">
        <v>1230.83557</v>
      </c>
      <c r="N114" s="79">
        <v>10439.401320000001</v>
      </c>
      <c r="Q114" s="79"/>
    </row>
    <row r="115" spans="2:17" x14ac:dyDescent="0.2">
      <c r="B115" s="94">
        <v>4163</v>
      </c>
      <c r="C115" s="75" t="s">
        <v>132</v>
      </c>
      <c r="D115" s="79">
        <v>4282.6610499999997</v>
      </c>
      <c r="E115" s="79">
        <v>5295.2708400000001</v>
      </c>
      <c r="F115" s="79">
        <v>13555.41108</v>
      </c>
      <c r="G115" s="79">
        <v>2239.1608700000002</v>
      </c>
      <c r="H115" s="79">
        <v>1303.05125</v>
      </c>
      <c r="I115" s="79">
        <v>4296.3776900000003</v>
      </c>
      <c r="J115" s="79">
        <v>1442.57286</v>
      </c>
      <c r="K115" s="79">
        <v>2704.8783600000002</v>
      </c>
      <c r="L115" s="79">
        <v>176.02200999999999</v>
      </c>
      <c r="M115" s="79">
        <v>1363.4512</v>
      </c>
      <c r="N115" s="79">
        <v>36658.857210000002</v>
      </c>
      <c r="Q115" s="79"/>
    </row>
    <row r="116" spans="2:17" x14ac:dyDescent="0.2">
      <c r="B116" s="94">
        <v>4164</v>
      </c>
      <c r="C116" s="75" t="s">
        <v>133</v>
      </c>
      <c r="D116" s="79">
        <v>613.72212000000002</v>
      </c>
      <c r="E116" s="79">
        <v>295.01861000000002</v>
      </c>
      <c r="F116" s="79">
        <v>1254.8235199999999</v>
      </c>
      <c r="G116" s="79">
        <v>17.06382</v>
      </c>
      <c r="H116" s="79">
        <v>308.78064999999998</v>
      </c>
      <c r="I116" s="79">
        <v>551.16099999999994</v>
      </c>
      <c r="J116" s="79">
        <v>309.46131000000003</v>
      </c>
      <c r="K116" s="79">
        <v>617.93628999999999</v>
      </c>
      <c r="L116" s="79">
        <v>453.24905000000001</v>
      </c>
      <c r="M116" s="79">
        <v>79.0398</v>
      </c>
      <c r="N116" s="79">
        <v>4500.2561699999997</v>
      </c>
      <c r="Q116" s="79"/>
    </row>
    <row r="117" spans="2:17" x14ac:dyDescent="0.2">
      <c r="B117" s="94">
        <v>4165</v>
      </c>
      <c r="C117" s="75" t="s">
        <v>134</v>
      </c>
      <c r="D117" s="79">
        <v>1856.81699</v>
      </c>
      <c r="E117" s="79">
        <v>683.89945</v>
      </c>
      <c r="F117" s="79">
        <v>5210.0180099999998</v>
      </c>
      <c r="G117" s="79">
        <v>625.30984999999998</v>
      </c>
      <c r="H117" s="79">
        <v>584.94754999999998</v>
      </c>
      <c r="I117" s="79">
        <v>2248.0967900000001</v>
      </c>
      <c r="J117" s="79">
        <v>705.50985000000003</v>
      </c>
      <c r="K117" s="79">
        <v>1836.32</v>
      </c>
      <c r="L117" s="79">
        <v>588.84595000000002</v>
      </c>
      <c r="M117" s="79">
        <v>781.54774999999995</v>
      </c>
      <c r="N117" s="79">
        <v>15121.312190000001</v>
      </c>
      <c r="Q117" s="79"/>
    </row>
    <row r="118" spans="2:17" x14ac:dyDescent="0.2">
      <c r="B118" s="94">
        <v>4166</v>
      </c>
      <c r="C118" s="75" t="s">
        <v>135</v>
      </c>
      <c r="D118" s="79">
        <v>875.24251000000004</v>
      </c>
      <c r="E118" s="79">
        <v>511.55115000000001</v>
      </c>
      <c r="F118" s="79">
        <v>1931.1441299999999</v>
      </c>
      <c r="G118" s="79">
        <v>43.709850000000003</v>
      </c>
      <c r="H118" s="79">
        <v>327.94139999999999</v>
      </c>
      <c r="I118" s="79">
        <v>792.11411999999996</v>
      </c>
      <c r="J118" s="79">
        <v>196.63649000000001</v>
      </c>
      <c r="K118" s="79">
        <v>600.21555000000001</v>
      </c>
      <c r="L118" s="79">
        <v>122.25695</v>
      </c>
      <c r="M118" s="79">
        <v>307.13465000000002</v>
      </c>
      <c r="N118" s="79">
        <v>5707.9467999999997</v>
      </c>
      <c r="Q118" s="79"/>
    </row>
    <row r="119" spans="2:17" x14ac:dyDescent="0.2">
      <c r="B119" s="94">
        <v>4167</v>
      </c>
      <c r="C119" s="75" t="s">
        <v>136</v>
      </c>
      <c r="D119" s="79">
        <v>1577.0885699999999</v>
      </c>
      <c r="E119" s="79">
        <v>207.11523</v>
      </c>
      <c r="F119" s="79">
        <v>1301.1723</v>
      </c>
      <c r="G119" s="79">
        <v>46.8217</v>
      </c>
      <c r="H119" s="79">
        <v>214.83282</v>
      </c>
      <c r="I119" s="79">
        <v>603.64290000000005</v>
      </c>
      <c r="J119" s="79">
        <v>171.50050999999999</v>
      </c>
      <c r="K119" s="79">
        <v>534.45511999999997</v>
      </c>
      <c r="L119" s="79">
        <v>75.817300000000003</v>
      </c>
      <c r="M119" s="79">
        <v>556.20018000000005</v>
      </c>
      <c r="N119" s="79">
        <v>5288.6466300000002</v>
      </c>
      <c r="Q119" s="79"/>
    </row>
    <row r="120" spans="2:17" x14ac:dyDescent="0.2">
      <c r="B120" s="94">
        <v>4169</v>
      </c>
      <c r="C120" s="75" t="s">
        <v>137</v>
      </c>
      <c r="D120" s="79">
        <v>1434.49864</v>
      </c>
      <c r="E120" s="79">
        <v>695.58199999999999</v>
      </c>
      <c r="F120" s="79">
        <v>3323.2528000000002</v>
      </c>
      <c r="G120" s="79">
        <v>147.74600000000001</v>
      </c>
      <c r="H120" s="79">
        <v>449.16514999999998</v>
      </c>
      <c r="I120" s="79">
        <v>1062.153</v>
      </c>
      <c r="J120" s="79">
        <v>531.23270000000002</v>
      </c>
      <c r="K120" s="79">
        <v>1694.5107499999999</v>
      </c>
      <c r="L120" s="79">
        <v>1854.6092699999999</v>
      </c>
      <c r="M120" s="79">
        <v>535.50099999999998</v>
      </c>
      <c r="N120" s="79">
        <v>11728.25131</v>
      </c>
      <c r="Q120" s="79"/>
    </row>
    <row r="121" spans="2:17" x14ac:dyDescent="0.2">
      <c r="B121" s="94">
        <v>4170</v>
      </c>
      <c r="C121" s="75" t="s">
        <v>5</v>
      </c>
      <c r="D121" s="79">
        <v>3300.05017</v>
      </c>
      <c r="E121" s="79">
        <v>1600.27486</v>
      </c>
      <c r="F121" s="79">
        <v>5398.4205199999997</v>
      </c>
      <c r="G121" s="79">
        <v>1580.14716</v>
      </c>
      <c r="H121" s="79">
        <v>708.32776000000001</v>
      </c>
      <c r="I121" s="79">
        <v>3769.8495899999998</v>
      </c>
      <c r="J121" s="79">
        <v>1053.1686400000001</v>
      </c>
      <c r="K121" s="79">
        <v>2190.5298899999998</v>
      </c>
      <c r="L121" s="79">
        <v>4183.9025600000004</v>
      </c>
      <c r="M121" s="79">
        <v>1617.78955</v>
      </c>
      <c r="N121" s="79">
        <v>25402.4607</v>
      </c>
      <c r="Q121" s="79"/>
    </row>
    <row r="122" spans="2:17" x14ac:dyDescent="0.2">
      <c r="B122" s="94">
        <v>4184</v>
      </c>
      <c r="C122" s="75" t="s">
        <v>138</v>
      </c>
      <c r="D122" s="79">
        <v>1564.3195599999999</v>
      </c>
      <c r="E122" s="79">
        <v>775.69218999999998</v>
      </c>
      <c r="F122" s="79">
        <v>2622.7378399999998</v>
      </c>
      <c r="G122" s="79">
        <v>269.21526999999998</v>
      </c>
      <c r="H122" s="79">
        <v>592.53760999999997</v>
      </c>
      <c r="I122" s="79">
        <v>1105.6062999999999</v>
      </c>
      <c r="J122" s="79">
        <v>594.47302000000002</v>
      </c>
      <c r="K122" s="79">
        <v>1554.58647</v>
      </c>
      <c r="L122" s="79">
        <v>626.42187000000001</v>
      </c>
      <c r="M122" s="79">
        <v>268.37085000000002</v>
      </c>
      <c r="N122" s="79">
        <v>9973.9609799999998</v>
      </c>
      <c r="Q122" s="79"/>
    </row>
    <row r="123" spans="2:17" x14ac:dyDescent="0.2">
      <c r="B123" s="94">
        <v>4172</v>
      </c>
      <c r="C123" s="75" t="s">
        <v>263</v>
      </c>
      <c r="D123" s="79">
        <v>736.57857999999999</v>
      </c>
      <c r="E123" s="79">
        <v>235.12385</v>
      </c>
      <c r="F123" s="79">
        <v>1373.1122700000001</v>
      </c>
      <c r="G123" s="79">
        <v>64.603899999999996</v>
      </c>
      <c r="H123" s="79">
        <v>156.08414999999999</v>
      </c>
      <c r="I123" s="79">
        <v>584.48630000000003</v>
      </c>
      <c r="J123" s="79">
        <v>338.36340000000001</v>
      </c>
      <c r="K123" s="79">
        <v>516.86077</v>
      </c>
      <c r="L123" s="79">
        <v>23.581499999999998</v>
      </c>
      <c r="M123" s="79">
        <v>487.16964999999999</v>
      </c>
      <c r="N123" s="79">
        <v>4515.9643699999997</v>
      </c>
      <c r="Q123" s="79"/>
    </row>
    <row r="124" spans="2:17" x14ac:dyDescent="0.2">
      <c r="B124" s="94">
        <v>4173</v>
      </c>
      <c r="C124" s="75" t="s">
        <v>139</v>
      </c>
      <c r="D124" s="79">
        <v>434.07726000000002</v>
      </c>
      <c r="E124" s="79">
        <v>147.72898000000001</v>
      </c>
      <c r="F124" s="79">
        <v>1133.2252900000001</v>
      </c>
      <c r="G124" s="79">
        <v>22.931080000000001</v>
      </c>
      <c r="H124" s="79">
        <v>158.38505000000001</v>
      </c>
      <c r="I124" s="79">
        <v>463.66883999999999</v>
      </c>
      <c r="J124" s="79">
        <v>91.809650000000005</v>
      </c>
      <c r="K124" s="79">
        <v>180.57848000000001</v>
      </c>
      <c r="L124" s="79">
        <v>102.08405</v>
      </c>
      <c r="M124" s="79">
        <v>87.863860000000003</v>
      </c>
      <c r="N124" s="79">
        <v>2822.3525399999999</v>
      </c>
      <c r="Q124" s="79"/>
    </row>
    <row r="125" spans="2:17" x14ac:dyDescent="0.2">
      <c r="B125" s="94">
        <v>4175</v>
      </c>
      <c r="C125" s="75" t="s">
        <v>140</v>
      </c>
      <c r="D125" s="79">
        <v>806.14576</v>
      </c>
      <c r="E125" s="79">
        <v>194.7861</v>
      </c>
      <c r="F125" s="79">
        <v>1201.74927</v>
      </c>
      <c r="G125" s="79">
        <v>46.279649999999997</v>
      </c>
      <c r="H125" s="79">
        <v>241.54910000000001</v>
      </c>
      <c r="I125" s="79">
        <v>424.33210000000003</v>
      </c>
      <c r="J125" s="79">
        <v>223.13533000000001</v>
      </c>
      <c r="K125" s="79">
        <v>586.35190999999998</v>
      </c>
      <c r="L125" s="79">
        <v>38.731619999999999</v>
      </c>
      <c r="M125" s="79">
        <v>65.129949999999994</v>
      </c>
      <c r="N125" s="79">
        <v>3828.1907900000001</v>
      </c>
      <c r="Q125" s="79"/>
    </row>
    <row r="126" spans="2:17" x14ac:dyDescent="0.2">
      <c r="B126" s="94">
        <v>4176</v>
      </c>
      <c r="C126" s="75" t="s">
        <v>141</v>
      </c>
      <c r="D126" s="79">
        <v>491.17156999999997</v>
      </c>
      <c r="E126" s="79">
        <v>171.68040999999999</v>
      </c>
      <c r="F126" s="79">
        <v>826.73626999999999</v>
      </c>
      <c r="G126" s="79">
        <v>28.832049999999999</v>
      </c>
      <c r="H126" s="79">
        <v>95.532709999999994</v>
      </c>
      <c r="I126" s="79">
        <v>376.06491</v>
      </c>
      <c r="J126" s="79">
        <v>231.14950999999999</v>
      </c>
      <c r="K126" s="79">
        <v>397.39524999999998</v>
      </c>
      <c r="L126" s="79">
        <v>20.52985</v>
      </c>
      <c r="M126" s="79">
        <v>119.6277</v>
      </c>
      <c r="N126" s="79">
        <v>2758.7202299999999</v>
      </c>
      <c r="Q126" s="79"/>
    </row>
    <row r="127" spans="2:17" x14ac:dyDescent="0.2">
      <c r="B127" s="94">
        <v>4177</v>
      </c>
      <c r="C127" s="75" t="s">
        <v>142</v>
      </c>
      <c r="D127" s="79">
        <v>1480.2058999999999</v>
      </c>
      <c r="E127" s="79">
        <v>809.07190000000003</v>
      </c>
      <c r="F127" s="79">
        <v>1968.8846799999999</v>
      </c>
      <c r="G127" s="79">
        <v>905.45376999999996</v>
      </c>
      <c r="H127" s="79">
        <v>232.62180000000001</v>
      </c>
      <c r="I127" s="79">
        <v>743.05065000000002</v>
      </c>
      <c r="J127" s="79">
        <v>233.0017</v>
      </c>
      <c r="K127" s="79">
        <v>756.74217999999996</v>
      </c>
      <c r="L127" s="79">
        <v>1278.1049499999999</v>
      </c>
      <c r="M127" s="79">
        <v>884.91476999999998</v>
      </c>
      <c r="N127" s="79">
        <v>9292.0522999999994</v>
      </c>
      <c r="Q127" s="79"/>
    </row>
    <row r="128" spans="2:17" x14ac:dyDescent="0.2">
      <c r="B128" s="94">
        <v>4179</v>
      </c>
      <c r="C128" s="75" t="s">
        <v>143</v>
      </c>
      <c r="D128" s="79">
        <v>721.20507999999995</v>
      </c>
      <c r="E128" s="79">
        <v>200.92779999999999</v>
      </c>
      <c r="F128" s="79">
        <v>1256.1301000000001</v>
      </c>
      <c r="G128" s="79">
        <v>11.48565</v>
      </c>
      <c r="H128" s="79">
        <v>130.2818</v>
      </c>
      <c r="I128" s="79">
        <v>428.34440000000001</v>
      </c>
      <c r="J128" s="79">
        <v>222.51859999999999</v>
      </c>
      <c r="K128" s="79">
        <v>431.19760000000002</v>
      </c>
      <c r="L128" s="79">
        <v>585.84668999999997</v>
      </c>
      <c r="M128" s="79">
        <v>598.74887000000001</v>
      </c>
      <c r="N128" s="79">
        <v>4586.6865900000003</v>
      </c>
      <c r="Q128" s="79"/>
    </row>
    <row r="129" spans="2:17" x14ac:dyDescent="0.2">
      <c r="B129" s="94">
        <v>4181</v>
      </c>
      <c r="C129" s="75" t="s">
        <v>144</v>
      </c>
      <c r="D129" s="79">
        <v>814.61857999999995</v>
      </c>
      <c r="E129" s="79">
        <v>391.44330000000002</v>
      </c>
      <c r="F129" s="79">
        <v>1639.24802</v>
      </c>
      <c r="G129" s="79">
        <v>182.28083000000001</v>
      </c>
      <c r="H129" s="79">
        <v>276.75225</v>
      </c>
      <c r="I129" s="79">
        <v>629.18325000000004</v>
      </c>
      <c r="J129" s="79">
        <v>183.08437000000001</v>
      </c>
      <c r="K129" s="79">
        <v>597.56708000000003</v>
      </c>
      <c r="L129" s="79">
        <v>263.3039</v>
      </c>
      <c r="M129" s="79">
        <v>141.0719</v>
      </c>
      <c r="N129" s="79">
        <v>5118.5534799999996</v>
      </c>
      <c r="Q129" s="79"/>
    </row>
    <row r="130" spans="2:17" x14ac:dyDescent="0.2">
      <c r="B130" s="94">
        <v>4182</v>
      </c>
      <c r="C130" s="75" t="s">
        <v>145</v>
      </c>
      <c r="D130" s="79">
        <v>873.93735000000004</v>
      </c>
      <c r="E130" s="79">
        <v>368.59402</v>
      </c>
      <c r="F130" s="79">
        <v>1660.08386</v>
      </c>
      <c r="G130" s="79">
        <v>123.68416000000001</v>
      </c>
      <c r="H130" s="79">
        <v>214.1721</v>
      </c>
      <c r="I130" s="79">
        <v>574.20655999999997</v>
      </c>
      <c r="J130" s="79">
        <v>284.16361000000001</v>
      </c>
      <c r="K130" s="79">
        <v>457.30220000000003</v>
      </c>
      <c r="L130" s="79">
        <v>104.51488999999999</v>
      </c>
      <c r="M130" s="79">
        <v>202.73330999999999</v>
      </c>
      <c r="N130" s="79">
        <v>4863.3920600000001</v>
      </c>
      <c r="Q130" s="79"/>
    </row>
    <row r="131" spans="2:17" x14ac:dyDescent="0.2">
      <c r="B131" s="94">
        <v>4183</v>
      </c>
      <c r="C131" s="75" t="s">
        <v>146</v>
      </c>
      <c r="D131" s="79">
        <v>766.56249000000003</v>
      </c>
      <c r="E131" s="79">
        <v>287.18984</v>
      </c>
      <c r="F131" s="79">
        <v>1410.93118</v>
      </c>
      <c r="G131" s="79">
        <v>40.245600000000003</v>
      </c>
      <c r="H131" s="79">
        <v>213.98397</v>
      </c>
      <c r="I131" s="79">
        <v>580.95579999999995</v>
      </c>
      <c r="J131" s="79">
        <v>202.95525000000001</v>
      </c>
      <c r="K131" s="79">
        <v>543.10451999999998</v>
      </c>
      <c r="L131" s="79">
        <v>758.78814</v>
      </c>
      <c r="M131" s="79">
        <v>46.425829999999998</v>
      </c>
      <c r="N131" s="79">
        <v>4851.1426199999996</v>
      </c>
      <c r="Q131" s="79"/>
    </row>
    <row r="132" spans="2:17" x14ac:dyDescent="0.2">
      <c r="B132" s="97">
        <v>4219</v>
      </c>
      <c r="C132" s="114" t="s">
        <v>147</v>
      </c>
      <c r="D132" s="82">
        <v>36541.094810000002</v>
      </c>
      <c r="E132" s="82">
        <v>23635.496579999999</v>
      </c>
      <c r="F132" s="82">
        <v>91768.585160000002</v>
      </c>
      <c r="G132" s="82">
        <v>10853.574130000001</v>
      </c>
      <c r="H132" s="82">
        <v>11483.96405</v>
      </c>
      <c r="I132" s="82">
        <v>43653.95837</v>
      </c>
      <c r="J132" s="82">
        <v>15294.1913</v>
      </c>
      <c r="K132" s="82">
        <v>28245.508409999999</v>
      </c>
      <c r="L132" s="82">
        <v>14489.18723</v>
      </c>
      <c r="M132" s="82">
        <v>16507.764650000001</v>
      </c>
      <c r="N132" s="82">
        <v>292473.32468999998</v>
      </c>
      <c r="Q132" s="79"/>
    </row>
    <row r="133" spans="2:17" x14ac:dyDescent="0.2">
      <c r="B133" s="94">
        <v>4191</v>
      </c>
      <c r="C133" s="75" t="s">
        <v>148</v>
      </c>
      <c r="D133" s="79">
        <v>499.28167999999999</v>
      </c>
      <c r="E133" s="79">
        <v>154.04265000000001</v>
      </c>
      <c r="F133" s="79">
        <v>852.10495000000003</v>
      </c>
      <c r="G133" s="79">
        <v>16.068100000000001</v>
      </c>
      <c r="H133" s="79">
        <v>81.3827</v>
      </c>
      <c r="I133" s="79">
        <v>253.42105000000001</v>
      </c>
      <c r="J133" s="79">
        <v>118.77464999999999</v>
      </c>
      <c r="K133" s="79">
        <v>361.20425</v>
      </c>
      <c r="L133" s="79">
        <v>5.4272999999999998</v>
      </c>
      <c r="M133" s="79">
        <v>153.87815000000001</v>
      </c>
      <c r="N133" s="79">
        <v>2495.5854800000002</v>
      </c>
      <c r="Q133" s="79"/>
    </row>
    <row r="134" spans="2:17" x14ac:dyDescent="0.2">
      <c r="B134" s="94">
        <v>4192</v>
      </c>
      <c r="C134" s="75" t="s">
        <v>149</v>
      </c>
      <c r="D134" s="79">
        <v>764.31637999999998</v>
      </c>
      <c r="E134" s="79">
        <v>407.84300000000002</v>
      </c>
      <c r="F134" s="79">
        <v>1961.9268500000001</v>
      </c>
      <c r="G134" s="79">
        <v>160.29189</v>
      </c>
      <c r="H134" s="79">
        <v>300.41224</v>
      </c>
      <c r="I134" s="79">
        <v>682.50765000000001</v>
      </c>
      <c r="J134" s="79">
        <v>306.27730000000003</v>
      </c>
      <c r="K134" s="79">
        <v>821.54546000000005</v>
      </c>
      <c r="L134" s="79">
        <v>18.1006</v>
      </c>
      <c r="M134" s="79">
        <v>410.32279</v>
      </c>
      <c r="N134" s="79">
        <v>5833.5441600000004</v>
      </c>
      <c r="Q134" s="79"/>
    </row>
    <row r="135" spans="2:17" x14ac:dyDescent="0.2">
      <c r="B135" s="94">
        <v>4193</v>
      </c>
      <c r="C135" s="75" t="s">
        <v>150</v>
      </c>
      <c r="D135" s="79">
        <v>544.79832999999996</v>
      </c>
      <c r="E135" s="79">
        <v>256.87441999999999</v>
      </c>
      <c r="F135" s="79">
        <v>1224.4966899999999</v>
      </c>
      <c r="G135" s="79">
        <v>35.761650000000003</v>
      </c>
      <c r="H135" s="79">
        <v>214.00810000000001</v>
      </c>
      <c r="I135" s="79">
        <v>431.53775000000002</v>
      </c>
      <c r="J135" s="79">
        <v>198.35050000000001</v>
      </c>
      <c r="K135" s="79">
        <v>451.40627999999998</v>
      </c>
      <c r="L135" s="79">
        <v>36.436500000000002</v>
      </c>
      <c r="M135" s="79">
        <v>306.18196999999998</v>
      </c>
      <c r="N135" s="79">
        <v>3699.8521900000001</v>
      </c>
      <c r="Q135" s="79"/>
    </row>
    <row r="136" spans="2:17" x14ac:dyDescent="0.2">
      <c r="B136" s="94">
        <v>4194</v>
      </c>
      <c r="C136" s="75" t="s">
        <v>151</v>
      </c>
      <c r="D136" s="79">
        <v>1008.93055</v>
      </c>
      <c r="E136" s="79">
        <v>570.15575000000001</v>
      </c>
      <c r="F136" s="79">
        <v>3132.57755</v>
      </c>
      <c r="G136" s="79">
        <v>152.70085</v>
      </c>
      <c r="H136" s="79">
        <v>355.65449999999998</v>
      </c>
      <c r="I136" s="79">
        <v>894.6463</v>
      </c>
      <c r="J136" s="79">
        <v>181.16650000000001</v>
      </c>
      <c r="K136" s="79">
        <v>1091.9783</v>
      </c>
      <c r="L136" s="79">
        <v>1991.2606000000001</v>
      </c>
      <c r="M136" s="79">
        <v>13.064550000000001</v>
      </c>
      <c r="N136" s="79">
        <v>9392.1354499999998</v>
      </c>
      <c r="Q136" s="79"/>
    </row>
    <row r="137" spans="2:17" x14ac:dyDescent="0.2">
      <c r="B137" s="94">
        <v>4195</v>
      </c>
      <c r="C137" s="75" t="s">
        <v>152</v>
      </c>
      <c r="D137" s="79">
        <v>636.87049999999999</v>
      </c>
      <c r="E137" s="79">
        <v>304.94574999999998</v>
      </c>
      <c r="F137" s="79">
        <v>1916.3624199999999</v>
      </c>
      <c r="G137" s="79">
        <v>129.26740000000001</v>
      </c>
      <c r="H137" s="79">
        <v>217.2705</v>
      </c>
      <c r="I137" s="79">
        <v>676.59619999999995</v>
      </c>
      <c r="J137" s="79">
        <v>335.45303000000001</v>
      </c>
      <c r="K137" s="79">
        <v>629.18764999999996</v>
      </c>
      <c r="L137" s="79">
        <v>69.165440000000004</v>
      </c>
      <c r="M137" s="79">
        <v>413.55790000000002</v>
      </c>
      <c r="N137" s="79">
        <v>5328.6767900000004</v>
      </c>
      <c r="Q137" s="79"/>
    </row>
    <row r="138" spans="2:17" x14ac:dyDescent="0.2">
      <c r="B138" s="94">
        <v>4196</v>
      </c>
      <c r="C138" s="75" t="s">
        <v>153</v>
      </c>
      <c r="D138" s="79">
        <v>1195.6455599999999</v>
      </c>
      <c r="E138" s="79">
        <v>553.28895</v>
      </c>
      <c r="F138" s="79">
        <v>3561.3373799999999</v>
      </c>
      <c r="G138" s="79">
        <v>199.18940000000001</v>
      </c>
      <c r="H138" s="79">
        <v>329.06700000000001</v>
      </c>
      <c r="I138" s="79">
        <v>1135.8452</v>
      </c>
      <c r="J138" s="79">
        <v>399.01175000000001</v>
      </c>
      <c r="K138" s="79">
        <v>1387.4369999999999</v>
      </c>
      <c r="L138" s="79">
        <v>179.24215000000001</v>
      </c>
      <c r="M138" s="79">
        <v>58.869190000000003</v>
      </c>
      <c r="N138" s="79">
        <v>8998.9335800000008</v>
      </c>
      <c r="Q138" s="79"/>
    </row>
    <row r="139" spans="2:17" x14ac:dyDescent="0.2">
      <c r="B139" s="94">
        <v>4197</v>
      </c>
      <c r="C139" s="75" t="s">
        <v>154</v>
      </c>
      <c r="D139" s="79">
        <v>729.54512999999997</v>
      </c>
      <c r="E139" s="79">
        <v>459.94974000000002</v>
      </c>
      <c r="F139" s="79">
        <v>1077.4740899999999</v>
      </c>
      <c r="G139" s="79">
        <v>37.461750000000002</v>
      </c>
      <c r="H139" s="79">
        <v>216.10145</v>
      </c>
      <c r="I139" s="79">
        <v>527.01165000000003</v>
      </c>
      <c r="J139" s="79">
        <v>269.65636999999998</v>
      </c>
      <c r="K139" s="79">
        <v>443.98430000000002</v>
      </c>
      <c r="L139" s="79">
        <v>11.82091</v>
      </c>
      <c r="M139" s="79">
        <v>230.59119999999999</v>
      </c>
      <c r="N139" s="79">
        <v>4003.5965900000001</v>
      </c>
      <c r="Q139" s="79"/>
    </row>
    <row r="140" spans="2:17" x14ac:dyDescent="0.2">
      <c r="B140" s="94">
        <v>4198</v>
      </c>
      <c r="C140" s="75" t="s">
        <v>155</v>
      </c>
      <c r="D140" s="79">
        <v>922.64721999999995</v>
      </c>
      <c r="E140" s="79">
        <v>355.09563000000003</v>
      </c>
      <c r="F140" s="79">
        <v>1715.8828900000001</v>
      </c>
      <c r="G140" s="79">
        <v>43.90898</v>
      </c>
      <c r="H140" s="79">
        <v>202.53579999999999</v>
      </c>
      <c r="I140" s="79">
        <v>592.52324999999996</v>
      </c>
      <c r="J140" s="79">
        <v>157.65010000000001</v>
      </c>
      <c r="K140" s="79">
        <v>570.09376999999995</v>
      </c>
      <c r="L140" s="79">
        <v>22.735299999999999</v>
      </c>
      <c r="M140" s="79">
        <v>15.257350000000001</v>
      </c>
      <c r="N140" s="79">
        <v>4598.3302899999999</v>
      </c>
      <c r="Q140" s="79"/>
    </row>
    <row r="141" spans="2:17" x14ac:dyDescent="0.2">
      <c r="B141" s="94">
        <v>4199</v>
      </c>
      <c r="C141" s="75" t="s">
        <v>264</v>
      </c>
      <c r="D141" s="79">
        <v>670.70636000000002</v>
      </c>
      <c r="E141" s="79">
        <v>257.82799999999997</v>
      </c>
      <c r="F141" s="79">
        <v>1616.0870500000001</v>
      </c>
      <c r="G141" s="79">
        <v>84.145250000000004</v>
      </c>
      <c r="H141" s="79">
        <v>237.56295</v>
      </c>
      <c r="I141" s="79">
        <v>983.36969999999997</v>
      </c>
      <c r="J141" s="79">
        <v>329.6789</v>
      </c>
      <c r="K141" s="79">
        <v>946.38419999999996</v>
      </c>
      <c r="L141" s="79">
        <v>22.9496</v>
      </c>
      <c r="M141" s="79">
        <v>75.066999999999993</v>
      </c>
      <c r="N141" s="79">
        <v>5223.7790100000002</v>
      </c>
      <c r="Q141" s="79"/>
    </row>
    <row r="142" spans="2:17" x14ac:dyDescent="0.2">
      <c r="B142" s="94">
        <v>4200</v>
      </c>
      <c r="C142" s="75" t="s">
        <v>156</v>
      </c>
      <c r="D142" s="79">
        <v>1977.9031199999999</v>
      </c>
      <c r="E142" s="79">
        <v>1570.01304</v>
      </c>
      <c r="F142" s="79">
        <v>5783.95039</v>
      </c>
      <c r="G142" s="79">
        <v>142.09801999999999</v>
      </c>
      <c r="H142" s="79">
        <v>624.57371999999998</v>
      </c>
      <c r="I142" s="79">
        <v>2301.6991600000001</v>
      </c>
      <c r="J142" s="79">
        <v>802.51745000000005</v>
      </c>
      <c r="K142" s="79">
        <v>1555.0691999999999</v>
      </c>
      <c r="L142" s="79">
        <v>28.135649999999998</v>
      </c>
      <c r="M142" s="79">
        <v>554.23800000000006</v>
      </c>
      <c r="N142" s="79">
        <v>15340.197749999999</v>
      </c>
      <c r="Q142" s="79"/>
    </row>
    <row r="143" spans="2:17" x14ac:dyDescent="0.2">
      <c r="B143" s="94">
        <v>4201</v>
      </c>
      <c r="C143" s="75" t="s">
        <v>6</v>
      </c>
      <c r="D143" s="79">
        <v>7438.8333400000001</v>
      </c>
      <c r="E143" s="79">
        <v>8328.4473999999991</v>
      </c>
      <c r="F143" s="79">
        <v>17839.890759999998</v>
      </c>
      <c r="G143" s="79">
        <v>3149.9117099999999</v>
      </c>
      <c r="H143" s="79">
        <v>1946.4593500000001</v>
      </c>
      <c r="I143" s="79">
        <v>12734.349700000001</v>
      </c>
      <c r="J143" s="79">
        <v>4623.9555799999998</v>
      </c>
      <c r="K143" s="79">
        <v>4677.5670499999997</v>
      </c>
      <c r="L143" s="79">
        <v>209.51205999999999</v>
      </c>
      <c r="M143" s="79">
        <v>6422.09915</v>
      </c>
      <c r="N143" s="79">
        <v>67371.026100000003</v>
      </c>
      <c r="Q143" s="79"/>
    </row>
    <row r="144" spans="2:17" x14ac:dyDescent="0.2">
      <c r="B144" s="94">
        <v>4202</v>
      </c>
      <c r="C144" s="75" t="s">
        <v>157</v>
      </c>
      <c r="D144" s="79">
        <v>2697.18172</v>
      </c>
      <c r="E144" s="79">
        <v>804.00748999999996</v>
      </c>
      <c r="F144" s="79">
        <v>3440.5213399999998</v>
      </c>
      <c r="G144" s="79">
        <v>400.18092000000001</v>
      </c>
      <c r="H144" s="79">
        <v>387.95384999999999</v>
      </c>
      <c r="I144" s="79">
        <v>1525.36176</v>
      </c>
      <c r="J144" s="79">
        <v>872.56854999999996</v>
      </c>
      <c r="K144" s="79">
        <v>2095.2571499999999</v>
      </c>
      <c r="L144" s="79">
        <v>19.2043</v>
      </c>
      <c r="M144" s="79">
        <v>1969.89011</v>
      </c>
      <c r="N144" s="79">
        <v>14212.127189999999</v>
      </c>
      <c r="Q144" s="79"/>
    </row>
    <row r="145" spans="2:17" x14ac:dyDescent="0.2">
      <c r="B145" s="94">
        <v>4203</v>
      </c>
      <c r="C145" s="75" t="s">
        <v>158</v>
      </c>
      <c r="D145" s="79">
        <v>2179.0372400000001</v>
      </c>
      <c r="E145" s="79">
        <v>1291.03639</v>
      </c>
      <c r="F145" s="79">
        <v>9573.22955</v>
      </c>
      <c r="G145" s="79">
        <v>1669.4404999999999</v>
      </c>
      <c r="H145" s="79">
        <v>1114.8855000000001</v>
      </c>
      <c r="I145" s="79">
        <v>3144.7057</v>
      </c>
      <c r="J145" s="79">
        <v>1327.1223</v>
      </c>
      <c r="K145" s="79">
        <v>1499.1994500000001</v>
      </c>
      <c r="L145" s="79">
        <v>27.782250000000001</v>
      </c>
      <c r="M145" s="79">
        <v>1194.2989500000001</v>
      </c>
      <c r="N145" s="79">
        <v>23020.737829999998</v>
      </c>
      <c r="Q145" s="79"/>
    </row>
    <row r="146" spans="2:17" x14ac:dyDescent="0.2">
      <c r="B146" s="94">
        <v>4204</v>
      </c>
      <c r="C146" s="75" t="s">
        <v>159</v>
      </c>
      <c r="D146" s="79">
        <v>2100.4573999999998</v>
      </c>
      <c r="E146" s="79">
        <v>1040.0151000000001</v>
      </c>
      <c r="F146" s="79">
        <v>6439.5397599999997</v>
      </c>
      <c r="G146" s="79">
        <v>539.53525999999999</v>
      </c>
      <c r="H146" s="79">
        <v>897.02449999999999</v>
      </c>
      <c r="I146" s="79">
        <v>2865.0658699999999</v>
      </c>
      <c r="J146" s="79">
        <v>707.87923999999998</v>
      </c>
      <c r="K146" s="79">
        <v>1229.7941800000001</v>
      </c>
      <c r="L146" s="79">
        <v>2.0268000000000002</v>
      </c>
      <c r="M146" s="79">
        <v>1060.3920599999999</v>
      </c>
      <c r="N146" s="79">
        <v>16881.730169999999</v>
      </c>
      <c r="Q146" s="79"/>
    </row>
    <row r="147" spans="2:17" x14ac:dyDescent="0.2">
      <c r="B147" s="94">
        <v>4205</v>
      </c>
      <c r="C147" s="75" t="s">
        <v>160</v>
      </c>
      <c r="D147" s="79">
        <v>1242.0981400000001</v>
      </c>
      <c r="E147" s="79">
        <v>782.08054000000004</v>
      </c>
      <c r="F147" s="79">
        <v>3894.40128</v>
      </c>
      <c r="G147" s="79">
        <v>485.30425000000002</v>
      </c>
      <c r="H147" s="79">
        <v>478.29509999999999</v>
      </c>
      <c r="I147" s="79">
        <v>1579.0246</v>
      </c>
      <c r="J147" s="79">
        <v>548.95005000000003</v>
      </c>
      <c r="K147" s="79">
        <v>1504.38615</v>
      </c>
      <c r="L147" s="79">
        <v>7.7539499999999997</v>
      </c>
      <c r="M147" s="79">
        <v>107.9465</v>
      </c>
      <c r="N147" s="79">
        <v>10630.24056</v>
      </c>
      <c r="Q147" s="79"/>
    </row>
    <row r="148" spans="2:17" x14ac:dyDescent="0.2">
      <c r="B148" s="94">
        <v>4206</v>
      </c>
      <c r="C148" s="75" t="s">
        <v>161</v>
      </c>
      <c r="D148" s="79">
        <v>2436.63078</v>
      </c>
      <c r="E148" s="79">
        <v>1995.7274600000001</v>
      </c>
      <c r="F148" s="79">
        <v>6930.3513999999996</v>
      </c>
      <c r="G148" s="79">
        <v>783.39662999999996</v>
      </c>
      <c r="H148" s="79">
        <v>951.66039000000001</v>
      </c>
      <c r="I148" s="79">
        <v>4250.8127400000003</v>
      </c>
      <c r="J148" s="79">
        <v>931.12818000000004</v>
      </c>
      <c r="K148" s="79">
        <v>2267.5251199999998</v>
      </c>
      <c r="L148" s="79">
        <v>4137.0604300000005</v>
      </c>
      <c r="M148" s="79">
        <v>600.37231999999995</v>
      </c>
      <c r="N148" s="79">
        <v>25284.66545</v>
      </c>
      <c r="Q148" s="79"/>
    </row>
    <row r="149" spans="2:17" x14ac:dyDescent="0.2">
      <c r="B149" s="94">
        <v>4207</v>
      </c>
      <c r="C149" s="75" t="s">
        <v>162</v>
      </c>
      <c r="D149" s="79">
        <v>2041.4083800000001</v>
      </c>
      <c r="E149" s="79">
        <v>368.62691000000001</v>
      </c>
      <c r="F149" s="79">
        <v>3771.6275300000002</v>
      </c>
      <c r="G149" s="79">
        <v>99.07732</v>
      </c>
      <c r="H149" s="79">
        <v>472.06639000000001</v>
      </c>
      <c r="I149" s="79">
        <v>2056.84285</v>
      </c>
      <c r="J149" s="79">
        <v>468.82321000000002</v>
      </c>
      <c r="K149" s="79">
        <v>1518.8723399999999</v>
      </c>
      <c r="L149" s="79">
        <v>5654.1633899999997</v>
      </c>
      <c r="M149" s="79">
        <v>394.62373000000002</v>
      </c>
      <c r="N149" s="79">
        <v>16846.13205</v>
      </c>
      <c r="Q149" s="79"/>
    </row>
    <row r="150" spans="2:17" x14ac:dyDescent="0.2">
      <c r="B150" s="94">
        <v>4208</v>
      </c>
      <c r="C150" s="75" t="s">
        <v>163</v>
      </c>
      <c r="D150" s="79">
        <v>2634.7416899999998</v>
      </c>
      <c r="E150" s="79">
        <v>1236.07311</v>
      </c>
      <c r="F150" s="79">
        <v>6969.6284900000001</v>
      </c>
      <c r="G150" s="79">
        <v>517.44465000000002</v>
      </c>
      <c r="H150" s="79">
        <v>767.45325000000003</v>
      </c>
      <c r="I150" s="79">
        <v>1660.7854500000001</v>
      </c>
      <c r="J150" s="79">
        <v>748.91705000000002</v>
      </c>
      <c r="K150" s="79">
        <v>1672.3742199999999</v>
      </c>
      <c r="L150" s="79">
        <v>10.154450000000001</v>
      </c>
      <c r="M150" s="79">
        <v>1199.9377999999999</v>
      </c>
      <c r="N150" s="79">
        <v>17417.510160000002</v>
      </c>
      <c r="Q150" s="79"/>
    </row>
    <row r="151" spans="2:17" x14ac:dyDescent="0.2">
      <c r="B151" s="94">
        <v>4209</v>
      </c>
      <c r="C151" s="75" t="s">
        <v>164</v>
      </c>
      <c r="D151" s="79">
        <v>3292.7229299999999</v>
      </c>
      <c r="E151" s="79">
        <v>2053.7698500000001</v>
      </c>
      <c r="F151" s="79">
        <v>6468.70496</v>
      </c>
      <c r="G151" s="79">
        <v>1894.0109</v>
      </c>
      <c r="H151" s="79">
        <v>1094.55251</v>
      </c>
      <c r="I151" s="79">
        <v>3968.3374899999999</v>
      </c>
      <c r="J151" s="79">
        <v>1557.8355899999999</v>
      </c>
      <c r="K151" s="79">
        <v>2437.9670900000001</v>
      </c>
      <c r="L151" s="79">
        <v>35.598799999999997</v>
      </c>
      <c r="M151" s="79">
        <v>806.79708000000005</v>
      </c>
      <c r="N151" s="79">
        <v>23610.297200000001</v>
      </c>
      <c r="Q151" s="79"/>
    </row>
    <row r="152" spans="2:17" x14ac:dyDescent="0.2">
      <c r="B152" s="94">
        <v>4210</v>
      </c>
      <c r="C152" s="75" t="s">
        <v>165</v>
      </c>
      <c r="D152" s="79">
        <v>1527.33836</v>
      </c>
      <c r="E152" s="79">
        <v>845.67539999999997</v>
      </c>
      <c r="F152" s="79">
        <v>3598.48983</v>
      </c>
      <c r="G152" s="79">
        <v>314.37869999999998</v>
      </c>
      <c r="H152" s="79">
        <v>595.04425000000003</v>
      </c>
      <c r="I152" s="79">
        <v>1389.5143</v>
      </c>
      <c r="J152" s="79">
        <v>408.47500000000002</v>
      </c>
      <c r="K152" s="79">
        <v>1084.2752499999999</v>
      </c>
      <c r="L152" s="79">
        <v>2000.6567500000001</v>
      </c>
      <c r="M152" s="79">
        <v>520.37885000000006</v>
      </c>
      <c r="N152" s="79">
        <v>12284.22669</v>
      </c>
      <c r="Q152" s="79"/>
    </row>
    <row r="153" spans="2:17" x14ac:dyDescent="0.2">
      <c r="B153" s="97">
        <v>4249</v>
      </c>
      <c r="C153" s="114" t="s">
        <v>166</v>
      </c>
      <c r="D153" s="82">
        <v>21140.600119999999</v>
      </c>
      <c r="E153" s="82">
        <v>13831.717490000001</v>
      </c>
      <c r="F153" s="82">
        <v>53018.587899999999</v>
      </c>
      <c r="G153" s="82">
        <v>2955.8536100000001</v>
      </c>
      <c r="H153" s="82">
        <v>6113.1949599999998</v>
      </c>
      <c r="I153" s="82">
        <v>18966.225119999999</v>
      </c>
      <c r="J153" s="82">
        <v>10447.059429999999</v>
      </c>
      <c r="K153" s="82">
        <v>14639.611440000001</v>
      </c>
      <c r="L153" s="82">
        <v>2854.01145</v>
      </c>
      <c r="M153" s="82">
        <v>6482.0441899999996</v>
      </c>
      <c r="N153" s="82">
        <v>150448.90570999999</v>
      </c>
      <c r="Q153" s="79"/>
    </row>
    <row r="154" spans="2:17" x14ac:dyDescent="0.2">
      <c r="B154" s="94">
        <v>4221</v>
      </c>
      <c r="C154" s="75" t="s">
        <v>167</v>
      </c>
      <c r="D154" s="79">
        <v>515.38990000000001</v>
      </c>
      <c r="E154" s="79">
        <v>228.47794999999999</v>
      </c>
      <c r="F154" s="79">
        <v>1461.3582699999999</v>
      </c>
      <c r="G154" s="79">
        <v>18.451799999999999</v>
      </c>
      <c r="H154" s="79">
        <v>161.65860000000001</v>
      </c>
      <c r="I154" s="79">
        <v>372.86610000000002</v>
      </c>
      <c r="J154" s="79">
        <v>137.37492</v>
      </c>
      <c r="K154" s="79">
        <v>497.02776</v>
      </c>
      <c r="L154" s="79">
        <v>14.88355</v>
      </c>
      <c r="M154" s="79">
        <v>87.204340000000002</v>
      </c>
      <c r="N154" s="79">
        <v>3494.69319</v>
      </c>
      <c r="Q154" s="79"/>
    </row>
    <row r="155" spans="2:17" x14ac:dyDescent="0.2">
      <c r="B155" s="94">
        <v>4222</v>
      </c>
      <c r="C155" s="75" t="s">
        <v>168</v>
      </c>
      <c r="D155" s="79">
        <v>796.47373000000005</v>
      </c>
      <c r="E155" s="79">
        <v>342.30317000000002</v>
      </c>
      <c r="F155" s="79">
        <v>1503.0875699999999</v>
      </c>
      <c r="G155" s="79">
        <v>41.69708</v>
      </c>
      <c r="H155" s="79">
        <v>205.58165</v>
      </c>
      <c r="I155" s="79">
        <v>589.95084999999995</v>
      </c>
      <c r="J155" s="79">
        <v>247.55869000000001</v>
      </c>
      <c r="K155" s="79">
        <v>670.88887</v>
      </c>
      <c r="L155" s="79">
        <v>82.655199999999994</v>
      </c>
      <c r="M155" s="79">
        <v>257.79723999999999</v>
      </c>
      <c r="N155" s="79">
        <v>4737.9940500000002</v>
      </c>
      <c r="Q155" s="79"/>
    </row>
    <row r="156" spans="2:17" x14ac:dyDescent="0.2">
      <c r="B156" s="94">
        <v>4223</v>
      </c>
      <c r="C156" s="75" t="s">
        <v>169</v>
      </c>
      <c r="D156" s="79">
        <v>999.40229999999997</v>
      </c>
      <c r="E156" s="79">
        <v>636.97825999999998</v>
      </c>
      <c r="F156" s="79">
        <v>3567.3060700000001</v>
      </c>
      <c r="G156" s="79">
        <v>57.038649999999997</v>
      </c>
      <c r="H156" s="79">
        <v>404.43257999999997</v>
      </c>
      <c r="I156" s="79">
        <v>798.95770000000005</v>
      </c>
      <c r="J156" s="79">
        <v>458.28494999999998</v>
      </c>
      <c r="K156" s="79">
        <v>650.04862000000003</v>
      </c>
      <c r="L156" s="79">
        <v>78.359399999999994</v>
      </c>
      <c r="M156" s="79">
        <v>400.31560999999999</v>
      </c>
      <c r="N156" s="79">
        <v>8051.1241399999999</v>
      </c>
      <c r="Q156" s="79"/>
    </row>
    <row r="157" spans="2:17" x14ac:dyDescent="0.2">
      <c r="B157" s="94">
        <v>4224</v>
      </c>
      <c r="C157" s="75" t="s">
        <v>170</v>
      </c>
      <c r="D157" s="79">
        <v>733.25707</v>
      </c>
      <c r="E157" s="79">
        <v>299.83568000000002</v>
      </c>
      <c r="F157" s="79">
        <v>1867.09761</v>
      </c>
      <c r="G157" s="79">
        <v>124.56229999999999</v>
      </c>
      <c r="H157" s="79">
        <v>112.4242</v>
      </c>
      <c r="I157" s="79">
        <v>498.27483000000001</v>
      </c>
      <c r="J157" s="79">
        <v>249.5224</v>
      </c>
      <c r="K157" s="79">
        <v>526.78684999999996</v>
      </c>
      <c r="L157" s="79">
        <v>85.843100000000007</v>
      </c>
      <c r="M157" s="79">
        <v>148.00209000000001</v>
      </c>
      <c r="N157" s="79">
        <v>4645.6061300000001</v>
      </c>
      <c r="Q157" s="79"/>
    </row>
    <row r="158" spans="2:17" x14ac:dyDescent="0.2">
      <c r="B158" s="94">
        <v>4226</v>
      </c>
      <c r="C158" s="75" t="s">
        <v>171</v>
      </c>
      <c r="D158" s="79">
        <v>658.69380000000001</v>
      </c>
      <c r="E158" s="79">
        <v>197.59851</v>
      </c>
      <c r="F158" s="79">
        <v>950.98059999999998</v>
      </c>
      <c r="G158" s="79">
        <v>37.870750000000001</v>
      </c>
      <c r="H158" s="79">
        <v>68.886300000000006</v>
      </c>
      <c r="I158" s="79">
        <v>256.18549999999999</v>
      </c>
      <c r="J158" s="79">
        <v>93.867099999999994</v>
      </c>
      <c r="K158" s="79">
        <v>363.37184999999999</v>
      </c>
      <c r="L158" s="79">
        <v>419.83629000000002</v>
      </c>
      <c r="M158" s="79">
        <v>41.874650000000003</v>
      </c>
      <c r="N158" s="79">
        <v>3089.1653500000002</v>
      </c>
      <c r="Q158" s="79"/>
    </row>
    <row r="159" spans="2:17" x14ac:dyDescent="0.2">
      <c r="B159" s="94">
        <v>4227</v>
      </c>
      <c r="C159" s="75" t="s">
        <v>172</v>
      </c>
      <c r="D159" s="79">
        <v>535.49373000000003</v>
      </c>
      <c r="E159" s="79">
        <v>162.7319</v>
      </c>
      <c r="F159" s="79">
        <v>863.74057000000005</v>
      </c>
      <c r="G159" s="79">
        <v>45.282200000000003</v>
      </c>
      <c r="H159" s="79">
        <v>105.76645000000001</v>
      </c>
      <c r="I159" s="79">
        <v>264.23065000000003</v>
      </c>
      <c r="J159" s="79">
        <v>160.72604999999999</v>
      </c>
      <c r="K159" s="79">
        <v>280.00020000000001</v>
      </c>
      <c r="L159" s="79">
        <v>473.72084999999998</v>
      </c>
      <c r="M159" s="79">
        <v>28.854430000000001</v>
      </c>
      <c r="N159" s="79">
        <v>2920.5470300000002</v>
      </c>
      <c r="Q159" s="79"/>
    </row>
    <row r="160" spans="2:17" x14ac:dyDescent="0.2">
      <c r="B160" s="94">
        <v>4228</v>
      </c>
      <c r="C160" s="75" t="s">
        <v>173</v>
      </c>
      <c r="D160" s="79">
        <v>1859.5510899999999</v>
      </c>
      <c r="E160" s="79">
        <v>736.07905000000005</v>
      </c>
      <c r="F160" s="79">
        <v>3720.2648600000002</v>
      </c>
      <c r="G160" s="79">
        <v>137.71365</v>
      </c>
      <c r="H160" s="79">
        <v>626.06769999999995</v>
      </c>
      <c r="I160" s="79">
        <v>1731.1527699999999</v>
      </c>
      <c r="J160" s="79">
        <v>498.79984999999999</v>
      </c>
      <c r="K160" s="79">
        <v>1052.3565000000001</v>
      </c>
      <c r="L160" s="79">
        <v>265.42610000000002</v>
      </c>
      <c r="M160" s="79">
        <v>585.99765000000002</v>
      </c>
      <c r="N160" s="79">
        <v>11213.40922</v>
      </c>
      <c r="Q160" s="79"/>
    </row>
    <row r="161" spans="2:17" x14ac:dyDescent="0.2">
      <c r="B161" s="94">
        <v>4229</v>
      </c>
      <c r="C161" s="75" t="s">
        <v>174</v>
      </c>
      <c r="D161" s="79">
        <v>591.65475000000004</v>
      </c>
      <c r="E161" s="79">
        <v>259.77510000000001</v>
      </c>
      <c r="F161" s="79">
        <v>1593.7570800000001</v>
      </c>
      <c r="G161" s="79">
        <v>21.313949999999998</v>
      </c>
      <c r="H161" s="79">
        <v>111.3546</v>
      </c>
      <c r="I161" s="79">
        <v>479.04595</v>
      </c>
      <c r="J161" s="79">
        <v>183.24365</v>
      </c>
      <c r="K161" s="79">
        <v>513.07654000000002</v>
      </c>
      <c r="L161" s="79">
        <v>53.714399999999998</v>
      </c>
      <c r="M161" s="79">
        <v>229.50765000000001</v>
      </c>
      <c r="N161" s="79">
        <v>4036.4436700000001</v>
      </c>
      <c r="Q161" s="79"/>
    </row>
    <row r="162" spans="2:17" x14ac:dyDescent="0.2">
      <c r="B162" s="94">
        <v>4230</v>
      </c>
      <c r="C162" s="75" t="s">
        <v>175</v>
      </c>
      <c r="D162" s="79">
        <v>605.65269999999998</v>
      </c>
      <c r="E162" s="79">
        <v>333.50155000000001</v>
      </c>
      <c r="F162" s="79">
        <v>1724.7622799999999</v>
      </c>
      <c r="G162" s="79">
        <v>64.868750000000006</v>
      </c>
      <c r="H162" s="79">
        <v>287.64971000000003</v>
      </c>
      <c r="I162" s="79">
        <v>494.53604999999999</v>
      </c>
      <c r="J162" s="79">
        <v>163.28183000000001</v>
      </c>
      <c r="K162" s="79">
        <v>413.72764999999998</v>
      </c>
      <c r="L162" s="79">
        <v>65.996549999999999</v>
      </c>
      <c r="M162" s="79">
        <v>131.66577000000001</v>
      </c>
      <c r="N162" s="79">
        <v>4285.6428400000004</v>
      </c>
      <c r="Q162" s="79"/>
    </row>
    <row r="163" spans="2:17" x14ac:dyDescent="0.2">
      <c r="B163" s="94">
        <v>4231</v>
      </c>
      <c r="C163" s="75" t="s">
        <v>176</v>
      </c>
      <c r="D163" s="79">
        <v>635.53729999999996</v>
      </c>
      <c r="E163" s="79">
        <v>561.48461999999995</v>
      </c>
      <c r="F163" s="79">
        <v>1858.0362299999999</v>
      </c>
      <c r="G163" s="79">
        <v>258.96701000000002</v>
      </c>
      <c r="H163" s="79">
        <v>192.24865</v>
      </c>
      <c r="I163" s="79">
        <v>524.23882000000003</v>
      </c>
      <c r="J163" s="79">
        <v>195.78022999999999</v>
      </c>
      <c r="K163" s="79">
        <v>479.48424999999997</v>
      </c>
      <c r="L163" s="79">
        <v>523.23099999999999</v>
      </c>
      <c r="M163" s="79">
        <v>140.35050000000001</v>
      </c>
      <c r="N163" s="79">
        <v>5369.3586100000002</v>
      </c>
      <c r="Q163" s="79"/>
    </row>
    <row r="164" spans="2:17" x14ac:dyDescent="0.2">
      <c r="B164" s="94">
        <v>4232</v>
      </c>
      <c r="C164" s="75" t="s">
        <v>177</v>
      </c>
      <c r="D164" s="79">
        <v>317.36741000000001</v>
      </c>
      <c r="E164" s="79">
        <v>68.884249999999994</v>
      </c>
      <c r="F164" s="79">
        <v>225.68164999999999</v>
      </c>
      <c r="G164" s="79">
        <v>2.43655</v>
      </c>
      <c r="H164" s="79">
        <v>31.552299999999999</v>
      </c>
      <c r="I164" s="79">
        <v>74.6631</v>
      </c>
      <c r="J164" s="79">
        <v>56.266500000000001</v>
      </c>
      <c r="K164" s="79">
        <v>117.70195</v>
      </c>
      <c r="L164" s="79">
        <v>20.560600000000001</v>
      </c>
      <c r="M164" s="79">
        <v>46.0321</v>
      </c>
      <c r="N164" s="79">
        <v>961.14640999999995</v>
      </c>
      <c r="Q164" s="79"/>
    </row>
    <row r="165" spans="2:17" x14ac:dyDescent="0.2">
      <c r="B165" s="94">
        <v>4233</v>
      </c>
      <c r="C165" s="75" t="s">
        <v>178</v>
      </c>
      <c r="D165" s="79">
        <v>287.48844000000003</v>
      </c>
      <c r="E165" s="79">
        <v>157.70214999999999</v>
      </c>
      <c r="F165" s="79">
        <v>625.14070000000004</v>
      </c>
      <c r="G165" s="79">
        <v>28.427600000000002</v>
      </c>
      <c r="H165" s="79">
        <v>44.37265</v>
      </c>
      <c r="I165" s="79">
        <v>207.36765</v>
      </c>
      <c r="J165" s="79">
        <v>86.454599999999999</v>
      </c>
      <c r="K165" s="79">
        <v>258.26837</v>
      </c>
      <c r="L165" s="79">
        <v>10.256600000000001</v>
      </c>
      <c r="M165" s="79">
        <v>20.212199999999999</v>
      </c>
      <c r="N165" s="79">
        <v>1725.6909599999999</v>
      </c>
      <c r="Q165" s="79"/>
    </row>
    <row r="166" spans="2:17" x14ac:dyDescent="0.2">
      <c r="B166" s="94">
        <v>4234</v>
      </c>
      <c r="C166" s="75" t="s">
        <v>179</v>
      </c>
      <c r="D166" s="79">
        <v>2216.0597600000001</v>
      </c>
      <c r="E166" s="79">
        <v>939.40196000000003</v>
      </c>
      <c r="F166" s="79">
        <v>4960.43228</v>
      </c>
      <c r="G166" s="79">
        <v>267.77614</v>
      </c>
      <c r="H166" s="79">
        <v>529.55183</v>
      </c>
      <c r="I166" s="79">
        <v>1688.88733</v>
      </c>
      <c r="J166" s="79">
        <v>673.43528000000003</v>
      </c>
      <c r="K166" s="79">
        <v>1411.53467</v>
      </c>
      <c r="L166" s="79">
        <v>201.6574</v>
      </c>
      <c r="M166" s="79">
        <v>1203.46027</v>
      </c>
      <c r="N166" s="79">
        <v>14092.19692</v>
      </c>
      <c r="Q166" s="79"/>
    </row>
    <row r="167" spans="2:17" x14ac:dyDescent="0.2">
      <c r="B167" s="94">
        <v>4235</v>
      </c>
      <c r="C167" s="75" t="s">
        <v>180</v>
      </c>
      <c r="D167" s="79">
        <v>866.54898000000003</v>
      </c>
      <c r="E167" s="79">
        <v>234.53864999999999</v>
      </c>
      <c r="F167" s="79">
        <v>1385.7148999999999</v>
      </c>
      <c r="G167" s="79">
        <v>50.1905</v>
      </c>
      <c r="H167" s="79">
        <v>167.22305</v>
      </c>
      <c r="I167" s="79">
        <v>675.70624999999995</v>
      </c>
      <c r="J167" s="79">
        <v>248.16763</v>
      </c>
      <c r="K167" s="79">
        <v>587.90984000000003</v>
      </c>
      <c r="L167" s="79">
        <v>14.76515</v>
      </c>
      <c r="M167" s="79">
        <v>653.33393999999998</v>
      </c>
      <c r="N167" s="79">
        <v>4884.0988900000002</v>
      </c>
      <c r="Q167" s="79"/>
    </row>
    <row r="168" spans="2:17" x14ac:dyDescent="0.2">
      <c r="B168" s="94">
        <v>4236</v>
      </c>
      <c r="C168" s="75" t="s">
        <v>265</v>
      </c>
      <c r="D168" s="79">
        <v>4760.63267</v>
      </c>
      <c r="E168" s="79">
        <v>5562.6461300000001</v>
      </c>
      <c r="F168" s="79">
        <v>11099.274310000001</v>
      </c>
      <c r="G168" s="79">
        <v>914.06790999999998</v>
      </c>
      <c r="H168" s="79">
        <v>1801.99549</v>
      </c>
      <c r="I168" s="79">
        <v>5681.8352100000002</v>
      </c>
      <c r="J168" s="79">
        <v>2136.8897000000002</v>
      </c>
      <c r="K168" s="79">
        <v>3084.7688899999998</v>
      </c>
      <c r="L168" s="79">
        <v>154.72071</v>
      </c>
      <c r="M168" s="79">
        <v>1424.88688</v>
      </c>
      <c r="N168" s="79">
        <v>36621.717900000003</v>
      </c>
      <c r="Q168" s="79"/>
    </row>
    <row r="169" spans="2:17" x14ac:dyDescent="0.2">
      <c r="B169" s="94">
        <v>4237</v>
      </c>
      <c r="C169" s="75" t="s">
        <v>181</v>
      </c>
      <c r="D169" s="79">
        <v>834.39421000000004</v>
      </c>
      <c r="E169" s="79">
        <v>407.5872</v>
      </c>
      <c r="F169" s="79">
        <v>2126.5215400000002</v>
      </c>
      <c r="G169" s="79">
        <v>70.470119999999994</v>
      </c>
      <c r="H169" s="79">
        <v>182.50014999999999</v>
      </c>
      <c r="I169" s="79">
        <v>568.92966999999999</v>
      </c>
      <c r="J169" s="79">
        <v>344.07974999999999</v>
      </c>
      <c r="K169" s="79">
        <v>595.40409</v>
      </c>
      <c r="L169" s="79">
        <v>17.752089999999999</v>
      </c>
      <c r="M169" s="79">
        <v>39.551029999999997</v>
      </c>
      <c r="N169" s="79">
        <v>5187.1898499999998</v>
      </c>
      <c r="Q169" s="79"/>
    </row>
    <row r="170" spans="2:17" x14ac:dyDescent="0.2">
      <c r="B170" s="94">
        <v>4238</v>
      </c>
      <c r="C170" s="75" t="s">
        <v>182</v>
      </c>
      <c r="D170" s="79">
        <v>565.05733999999995</v>
      </c>
      <c r="E170" s="79">
        <v>226.16553999999999</v>
      </c>
      <c r="F170" s="79">
        <v>1009.81416</v>
      </c>
      <c r="G170" s="79">
        <v>24.775950000000002</v>
      </c>
      <c r="H170" s="79">
        <v>108.00315000000001</v>
      </c>
      <c r="I170" s="79">
        <v>338.65870000000001</v>
      </c>
      <c r="J170" s="79">
        <v>151.70473999999999</v>
      </c>
      <c r="K170" s="79">
        <v>381.32238999999998</v>
      </c>
      <c r="L170" s="79">
        <v>41.56785</v>
      </c>
      <c r="M170" s="79">
        <v>33.700719999999997</v>
      </c>
      <c r="N170" s="79">
        <v>2880.77054</v>
      </c>
      <c r="Q170" s="79"/>
    </row>
    <row r="171" spans="2:17" x14ac:dyDescent="0.2">
      <c r="B171" s="94">
        <v>4239</v>
      </c>
      <c r="C171" s="75" t="s">
        <v>183</v>
      </c>
      <c r="D171" s="79">
        <v>2080.78784</v>
      </c>
      <c r="E171" s="79">
        <v>1420.4962800000001</v>
      </c>
      <c r="F171" s="79">
        <v>8283.1162299999996</v>
      </c>
      <c r="G171" s="79">
        <v>659.11210000000005</v>
      </c>
      <c r="H171" s="79">
        <v>571.43380000000002</v>
      </c>
      <c r="I171" s="79">
        <v>1807.10889</v>
      </c>
      <c r="J171" s="79">
        <v>3807.1935600000002</v>
      </c>
      <c r="K171" s="79">
        <v>1509.1801</v>
      </c>
      <c r="L171" s="79">
        <v>186.63335000000001</v>
      </c>
      <c r="M171" s="79">
        <v>486.65024</v>
      </c>
      <c r="N171" s="79">
        <v>20811.712390000001</v>
      </c>
      <c r="Q171" s="79"/>
    </row>
    <row r="172" spans="2:17" x14ac:dyDescent="0.2">
      <c r="B172" s="94">
        <v>4240</v>
      </c>
      <c r="C172" s="75" t="s">
        <v>184</v>
      </c>
      <c r="D172" s="79">
        <v>1281.1570999999999</v>
      </c>
      <c r="E172" s="79">
        <v>1055.52954</v>
      </c>
      <c r="F172" s="79">
        <v>4192.5009899999995</v>
      </c>
      <c r="G172" s="79">
        <v>130.8306</v>
      </c>
      <c r="H172" s="79">
        <v>400.49209999999999</v>
      </c>
      <c r="I172" s="79">
        <v>1913.6291000000001</v>
      </c>
      <c r="J172" s="79">
        <v>554.428</v>
      </c>
      <c r="K172" s="79">
        <v>1246.7520500000001</v>
      </c>
      <c r="L172" s="79">
        <v>142.43126000000001</v>
      </c>
      <c r="M172" s="79">
        <v>522.64688000000001</v>
      </c>
      <c r="N172" s="79">
        <v>11440.39762</v>
      </c>
      <c r="Q172" s="79"/>
    </row>
    <row r="173" spans="2:17" x14ac:dyDescent="0.2">
      <c r="B173" s="97">
        <v>4269</v>
      </c>
      <c r="C173" s="114" t="s">
        <v>185</v>
      </c>
      <c r="D173" s="82">
        <v>29101.471649999999</v>
      </c>
      <c r="E173" s="82">
        <v>17990.10657</v>
      </c>
      <c r="F173" s="82">
        <v>64711.301700000004</v>
      </c>
      <c r="G173" s="82">
        <v>13558.84888</v>
      </c>
      <c r="H173" s="82">
        <v>11300.52015</v>
      </c>
      <c r="I173" s="82">
        <v>37491.990319999997</v>
      </c>
      <c r="J173" s="82">
        <v>12566.04837</v>
      </c>
      <c r="K173" s="82">
        <v>20642.078959999999</v>
      </c>
      <c r="L173" s="82">
        <v>3771.3166700000002</v>
      </c>
      <c r="M173" s="82">
        <v>19388.186989999998</v>
      </c>
      <c r="N173" s="82">
        <v>230521.87026</v>
      </c>
      <c r="Q173" s="79"/>
    </row>
    <row r="174" spans="2:17" x14ac:dyDescent="0.2">
      <c r="B174" s="94">
        <v>4251</v>
      </c>
      <c r="C174" s="75" t="s">
        <v>186</v>
      </c>
      <c r="D174" s="79">
        <v>572.67094999999995</v>
      </c>
      <c r="E174" s="79">
        <v>351.21749</v>
      </c>
      <c r="F174" s="79">
        <v>958.28241000000003</v>
      </c>
      <c r="G174" s="79">
        <v>43.634</v>
      </c>
      <c r="H174" s="79">
        <v>202.7079</v>
      </c>
      <c r="I174" s="79">
        <v>231.21045000000001</v>
      </c>
      <c r="J174" s="79">
        <v>155.60579999999999</v>
      </c>
      <c r="K174" s="79">
        <v>374.19839999999999</v>
      </c>
      <c r="L174" s="79">
        <v>57.805950000000003</v>
      </c>
      <c r="M174" s="79">
        <v>118.14928999999999</v>
      </c>
      <c r="N174" s="79">
        <v>3065.4826400000002</v>
      </c>
      <c r="Q174" s="79"/>
    </row>
    <row r="175" spans="2:17" x14ac:dyDescent="0.2">
      <c r="B175" s="94">
        <v>4252</v>
      </c>
      <c r="C175" s="75" t="s">
        <v>187</v>
      </c>
      <c r="D175" s="79">
        <v>4189.3228900000004</v>
      </c>
      <c r="E175" s="79">
        <v>2283.7791999999999</v>
      </c>
      <c r="F175" s="79">
        <v>7564.8377300000002</v>
      </c>
      <c r="G175" s="79">
        <v>2940.17139</v>
      </c>
      <c r="H175" s="79">
        <v>1700.5245500000001</v>
      </c>
      <c r="I175" s="79">
        <v>4117.9109200000003</v>
      </c>
      <c r="J175" s="79">
        <v>2066.5459000000001</v>
      </c>
      <c r="K175" s="79">
        <v>2580.3254299999999</v>
      </c>
      <c r="L175" s="79">
        <v>121.10673</v>
      </c>
      <c r="M175" s="79">
        <v>4165.2617099999998</v>
      </c>
      <c r="N175" s="79">
        <v>31729.78645</v>
      </c>
      <c r="Q175" s="79"/>
    </row>
    <row r="176" spans="2:17" x14ac:dyDescent="0.2">
      <c r="B176" s="94">
        <v>4253</v>
      </c>
      <c r="C176" s="75" t="s">
        <v>188</v>
      </c>
      <c r="D176" s="79">
        <v>1903.42021</v>
      </c>
      <c r="E176" s="79">
        <v>1367.7035800000001</v>
      </c>
      <c r="F176" s="79">
        <v>5396.1416499999996</v>
      </c>
      <c r="G176" s="79">
        <v>1269.74775</v>
      </c>
      <c r="H176" s="79">
        <v>1043.93867</v>
      </c>
      <c r="I176" s="79">
        <v>1669.0120999999999</v>
      </c>
      <c r="J176" s="79">
        <v>787.88544999999999</v>
      </c>
      <c r="K176" s="79">
        <v>1427.5146500000001</v>
      </c>
      <c r="L176" s="79">
        <v>106.98215</v>
      </c>
      <c r="M176" s="79">
        <v>2095.9823500000002</v>
      </c>
      <c r="N176" s="79">
        <v>17068.328560000002</v>
      </c>
      <c r="Q176" s="79"/>
    </row>
    <row r="177" spans="2:17" x14ac:dyDescent="0.2">
      <c r="B177" s="94">
        <v>4254</v>
      </c>
      <c r="C177" s="75" t="s">
        <v>189</v>
      </c>
      <c r="D177" s="79">
        <v>4627.8182200000001</v>
      </c>
      <c r="E177" s="79">
        <v>3456.6869099999999</v>
      </c>
      <c r="F177" s="79">
        <v>13930.74907</v>
      </c>
      <c r="G177" s="79">
        <v>1874.5581500000001</v>
      </c>
      <c r="H177" s="79">
        <v>1847.1323</v>
      </c>
      <c r="I177" s="79">
        <v>8592.4898400000002</v>
      </c>
      <c r="J177" s="79">
        <v>2165.0852300000001</v>
      </c>
      <c r="K177" s="79">
        <v>5082.0880999999999</v>
      </c>
      <c r="L177" s="79">
        <v>237.18825000000001</v>
      </c>
      <c r="M177" s="79">
        <v>2978.5343800000001</v>
      </c>
      <c r="N177" s="79">
        <v>44792.330450000001</v>
      </c>
      <c r="Q177" s="79"/>
    </row>
    <row r="178" spans="2:17" x14ac:dyDescent="0.2">
      <c r="B178" s="94">
        <v>4255</v>
      </c>
      <c r="C178" s="75" t="s">
        <v>190</v>
      </c>
      <c r="D178" s="79">
        <v>891.57132999999999</v>
      </c>
      <c r="E178" s="79">
        <v>748.44871000000001</v>
      </c>
      <c r="F178" s="79">
        <v>1509.0664999999999</v>
      </c>
      <c r="G178" s="79">
        <v>38.226370000000003</v>
      </c>
      <c r="H178" s="79">
        <v>204.441</v>
      </c>
      <c r="I178" s="79">
        <v>728.65009999999995</v>
      </c>
      <c r="J178" s="79">
        <v>338.89440000000002</v>
      </c>
      <c r="K178" s="79">
        <v>516.43309999999997</v>
      </c>
      <c r="L178" s="79">
        <v>166.32995</v>
      </c>
      <c r="M178" s="79">
        <v>204.79285999999999</v>
      </c>
      <c r="N178" s="79">
        <v>5346.8543200000004</v>
      </c>
      <c r="Q178" s="79"/>
    </row>
    <row r="179" spans="2:17" x14ac:dyDescent="0.2">
      <c r="B179" s="94">
        <v>4256</v>
      </c>
      <c r="C179" s="75" t="s">
        <v>191</v>
      </c>
      <c r="D179" s="79">
        <v>605.10612000000003</v>
      </c>
      <c r="E179" s="79">
        <v>250.9854</v>
      </c>
      <c r="F179" s="79">
        <v>1309.35392</v>
      </c>
      <c r="G179" s="79">
        <v>71.177610000000001</v>
      </c>
      <c r="H179" s="79">
        <v>243.56115</v>
      </c>
      <c r="I179" s="79">
        <v>400.13287000000003</v>
      </c>
      <c r="J179" s="79">
        <v>197.79535999999999</v>
      </c>
      <c r="K179" s="79">
        <v>458.44742000000002</v>
      </c>
      <c r="L179" s="79">
        <v>68.455399999999997</v>
      </c>
      <c r="M179" s="79">
        <v>53.884569999999997</v>
      </c>
      <c r="N179" s="79">
        <v>3658.8998200000001</v>
      </c>
      <c r="Q179" s="79"/>
    </row>
    <row r="180" spans="2:17" x14ac:dyDescent="0.2">
      <c r="B180" s="94">
        <v>4257</v>
      </c>
      <c r="C180" s="75" t="s">
        <v>192</v>
      </c>
      <c r="D180" s="79">
        <v>456.23092000000003</v>
      </c>
      <c r="E180" s="79">
        <v>94.322950000000006</v>
      </c>
      <c r="F180" s="79">
        <v>529.99260000000004</v>
      </c>
      <c r="G180" s="79">
        <v>13.60005</v>
      </c>
      <c r="H180" s="79">
        <v>81.326499999999996</v>
      </c>
      <c r="I180" s="79">
        <v>145.94235</v>
      </c>
      <c r="J180" s="79">
        <v>99.996849999999995</v>
      </c>
      <c r="K180" s="79">
        <v>314.88839999999999</v>
      </c>
      <c r="L180" s="79">
        <v>33.273499999999999</v>
      </c>
      <c r="M180" s="79">
        <v>147.03666000000001</v>
      </c>
      <c r="N180" s="79">
        <v>1916.61078</v>
      </c>
      <c r="Q180" s="79"/>
    </row>
    <row r="181" spans="2:17" x14ac:dyDescent="0.2">
      <c r="B181" s="94">
        <v>4258</v>
      </c>
      <c r="C181" s="75" t="s">
        <v>7</v>
      </c>
      <c r="D181" s="79">
        <v>8300.1452800000006</v>
      </c>
      <c r="E181" s="79">
        <v>7001.3815199999999</v>
      </c>
      <c r="F181" s="79">
        <v>18037.41732</v>
      </c>
      <c r="G181" s="79">
        <v>5301.0064700000003</v>
      </c>
      <c r="H181" s="79">
        <v>3664.8445099999999</v>
      </c>
      <c r="I181" s="79">
        <v>15417.607910000001</v>
      </c>
      <c r="J181" s="79">
        <v>4380.3517700000002</v>
      </c>
      <c r="K181" s="79">
        <v>5260.4399599999997</v>
      </c>
      <c r="L181" s="79">
        <v>680.39697000000001</v>
      </c>
      <c r="M181" s="79">
        <v>5622.9808199999998</v>
      </c>
      <c r="N181" s="79">
        <v>73666.572530000005</v>
      </c>
      <c r="Q181" s="79"/>
    </row>
    <row r="182" spans="2:17" x14ac:dyDescent="0.2">
      <c r="B182" s="94">
        <v>4259</v>
      </c>
      <c r="C182" s="75" t="s">
        <v>193</v>
      </c>
      <c r="D182" s="79">
        <v>500.98187999999999</v>
      </c>
      <c r="E182" s="79">
        <v>208.63833</v>
      </c>
      <c r="F182" s="79">
        <v>1114.0735299999999</v>
      </c>
      <c r="G182" s="79">
        <v>71.448599999999999</v>
      </c>
      <c r="H182" s="79">
        <v>170.92695000000001</v>
      </c>
      <c r="I182" s="79">
        <v>436.04020000000003</v>
      </c>
      <c r="J182" s="79">
        <v>246.71174999999999</v>
      </c>
      <c r="K182" s="79">
        <v>508.79874999999998</v>
      </c>
      <c r="L182" s="79">
        <v>108.30459999999999</v>
      </c>
      <c r="M182" s="79">
        <v>116.96056</v>
      </c>
      <c r="N182" s="79">
        <v>3482.8851500000001</v>
      </c>
      <c r="Q182" s="79"/>
    </row>
    <row r="183" spans="2:17" x14ac:dyDescent="0.2">
      <c r="B183" s="94">
        <v>4260</v>
      </c>
      <c r="C183" s="75" t="s">
        <v>266</v>
      </c>
      <c r="D183" s="79">
        <v>2075.0397400000002</v>
      </c>
      <c r="E183" s="79">
        <v>928.76165000000003</v>
      </c>
      <c r="F183" s="79">
        <v>3752.6542399999998</v>
      </c>
      <c r="G183" s="79">
        <v>944.34938999999997</v>
      </c>
      <c r="H183" s="79">
        <v>729.18555000000003</v>
      </c>
      <c r="I183" s="79">
        <v>2649.0784699999999</v>
      </c>
      <c r="J183" s="79">
        <v>672.79764999999998</v>
      </c>
      <c r="K183" s="79">
        <v>1714.7842800000001</v>
      </c>
      <c r="L183" s="79">
        <v>23.645900000000001</v>
      </c>
      <c r="M183" s="79">
        <v>2158.8217399999999</v>
      </c>
      <c r="N183" s="79">
        <v>15649.11861</v>
      </c>
      <c r="Q183" s="79"/>
    </row>
    <row r="184" spans="2:17" x14ac:dyDescent="0.2">
      <c r="B184" s="94">
        <v>4261</v>
      </c>
      <c r="C184" s="75" t="s">
        <v>194</v>
      </c>
      <c r="D184" s="79">
        <v>2501.8632299999999</v>
      </c>
      <c r="E184" s="79">
        <v>330.0856</v>
      </c>
      <c r="F184" s="79">
        <v>2732.8616400000001</v>
      </c>
      <c r="G184" s="79">
        <v>355.89591999999999</v>
      </c>
      <c r="H184" s="79">
        <v>555.37339999999995</v>
      </c>
      <c r="I184" s="79">
        <v>854.5127</v>
      </c>
      <c r="J184" s="79">
        <v>440.55689999999998</v>
      </c>
      <c r="K184" s="79">
        <v>672.10789999999997</v>
      </c>
      <c r="L184" s="79">
        <v>48.741549999999997</v>
      </c>
      <c r="M184" s="79">
        <v>995.26846999999998</v>
      </c>
      <c r="N184" s="79">
        <v>9487.2673099999993</v>
      </c>
      <c r="Q184" s="79"/>
    </row>
    <row r="185" spans="2:17" x14ac:dyDescent="0.2">
      <c r="B185" s="94">
        <v>4262</v>
      </c>
      <c r="C185" s="75" t="s">
        <v>195</v>
      </c>
      <c r="D185" s="79">
        <v>607.05838000000006</v>
      </c>
      <c r="E185" s="79">
        <v>255.70245</v>
      </c>
      <c r="F185" s="79">
        <v>3689.6147000000001</v>
      </c>
      <c r="G185" s="79">
        <v>62.881700000000002</v>
      </c>
      <c r="H185" s="79">
        <v>239.57579999999999</v>
      </c>
      <c r="I185" s="79">
        <v>572.66759000000002</v>
      </c>
      <c r="J185" s="79">
        <v>231.50485</v>
      </c>
      <c r="K185" s="79">
        <v>434.60368</v>
      </c>
      <c r="L185" s="79">
        <v>61.293750000000003</v>
      </c>
      <c r="M185" s="79">
        <v>307.98854999999998</v>
      </c>
      <c r="N185" s="79">
        <v>6462.8914500000001</v>
      </c>
      <c r="Q185" s="79"/>
    </row>
    <row r="186" spans="2:17" x14ac:dyDescent="0.2">
      <c r="B186" s="94">
        <v>4263</v>
      </c>
      <c r="C186" s="75" t="s">
        <v>196</v>
      </c>
      <c r="D186" s="79">
        <v>1196.4532300000001</v>
      </c>
      <c r="E186" s="79">
        <v>508.31545</v>
      </c>
      <c r="F186" s="79">
        <v>3028.5249199999998</v>
      </c>
      <c r="G186" s="79">
        <v>546.40583000000004</v>
      </c>
      <c r="H186" s="79">
        <v>418.26375000000002</v>
      </c>
      <c r="I186" s="79">
        <v>1187.26585</v>
      </c>
      <c r="J186" s="79">
        <v>577.52138000000002</v>
      </c>
      <c r="K186" s="79">
        <v>856.92967999999996</v>
      </c>
      <c r="L186" s="79">
        <v>1968.81116</v>
      </c>
      <c r="M186" s="79">
        <v>386.36624999999998</v>
      </c>
      <c r="N186" s="79">
        <v>10674.8575</v>
      </c>
      <c r="Q186" s="79"/>
    </row>
    <row r="187" spans="2:17" x14ac:dyDescent="0.2">
      <c r="B187" s="94">
        <v>4264</v>
      </c>
      <c r="C187" s="75" t="s">
        <v>197</v>
      </c>
      <c r="D187" s="79">
        <v>673.78926999999999</v>
      </c>
      <c r="E187" s="79">
        <v>204.07732999999999</v>
      </c>
      <c r="F187" s="79">
        <v>1157.7314699999999</v>
      </c>
      <c r="G187" s="79">
        <v>25.745650000000001</v>
      </c>
      <c r="H187" s="79">
        <v>198.71812</v>
      </c>
      <c r="I187" s="79">
        <v>489.46897000000001</v>
      </c>
      <c r="J187" s="79">
        <v>204.79508000000001</v>
      </c>
      <c r="K187" s="79">
        <v>440.51920999999999</v>
      </c>
      <c r="L187" s="79">
        <v>88.980810000000005</v>
      </c>
      <c r="M187" s="79">
        <v>36.15878</v>
      </c>
      <c r="N187" s="79">
        <v>3519.9846899999998</v>
      </c>
      <c r="Q187" s="79"/>
    </row>
    <row r="188" spans="2:17" x14ac:dyDescent="0.2">
      <c r="B188" s="97">
        <v>4299</v>
      </c>
      <c r="C188" s="114" t="s">
        <v>198</v>
      </c>
      <c r="D188" s="82">
        <v>37403.489309999997</v>
      </c>
      <c r="E188" s="82">
        <v>27040.338100000001</v>
      </c>
      <c r="F188" s="82">
        <v>93795.735159999997</v>
      </c>
      <c r="G188" s="82">
        <v>12155.18204</v>
      </c>
      <c r="H188" s="82">
        <v>33149.815009999998</v>
      </c>
      <c r="I188" s="82">
        <v>61043.770270000001</v>
      </c>
      <c r="J188" s="82">
        <v>15972.61513</v>
      </c>
      <c r="K188" s="82">
        <v>29915.09258</v>
      </c>
      <c r="L188" s="82">
        <v>6463.9317499999997</v>
      </c>
      <c r="M188" s="82">
        <v>14302.40047</v>
      </c>
      <c r="N188" s="82">
        <v>331242.36982000002</v>
      </c>
      <c r="Q188" s="79"/>
    </row>
    <row r="189" spans="2:17" x14ac:dyDescent="0.2">
      <c r="B189" s="94">
        <v>4271</v>
      </c>
      <c r="C189" s="75" t="s">
        <v>199</v>
      </c>
      <c r="D189" s="79">
        <v>3872.1869200000001</v>
      </c>
      <c r="E189" s="79">
        <v>1492.2031199999999</v>
      </c>
      <c r="F189" s="79">
        <v>8434.1627200000003</v>
      </c>
      <c r="G189" s="79">
        <v>1128.7128</v>
      </c>
      <c r="H189" s="79">
        <v>1700.0174500000001</v>
      </c>
      <c r="I189" s="79">
        <v>9825.06675</v>
      </c>
      <c r="J189" s="79">
        <v>1334.46245</v>
      </c>
      <c r="K189" s="79">
        <v>2468.8904900000002</v>
      </c>
      <c r="L189" s="79">
        <v>39.176749999999998</v>
      </c>
      <c r="M189" s="79">
        <v>1634.0883699999999</v>
      </c>
      <c r="N189" s="79">
        <v>31928.967820000002</v>
      </c>
      <c r="Q189" s="79"/>
    </row>
    <row r="190" spans="2:17" x14ac:dyDescent="0.2">
      <c r="B190" s="94">
        <v>4273</v>
      </c>
      <c r="C190" s="75" t="s">
        <v>200</v>
      </c>
      <c r="D190" s="79">
        <v>614.94331</v>
      </c>
      <c r="E190" s="79">
        <v>241.53634</v>
      </c>
      <c r="F190" s="79">
        <v>996.471550000001</v>
      </c>
      <c r="G190" s="79">
        <v>69.441299999999998</v>
      </c>
      <c r="H190" s="79">
        <v>143.52459999999999</v>
      </c>
      <c r="I190" s="79">
        <v>471.48610000000002</v>
      </c>
      <c r="J190" s="79">
        <v>260.74394999999998</v>
      </c>
      <c r="K190" s="79">
        <v>379.3365</v>
      </c>
      <c r="L190" s="79">
        <v>852.08993999999996</v>
      </c>
      <c r="M190" s="79">
        <v>173.38924</v>
      </c>
      <c r="N190" s="79">
        <v>4202.9628300000004</v>
      </c>
      <c r="Q190" s="79"/>
    </row>
    <row r="191" spans="2:17" x14ac:dyDescent="0.2">
      <c r="B191" s="94">
        <v>4274</v>
      </c>
      <c r="C191" s="75" t="s">
        <v>201</v>
      </c>
      <c r="D191" s="79">
        <v>1463.1043199999999</v>
      </c>
      <c r="E191" s="79">
        <v>753.22807</v>
      </c>
      <c r="F191" s="79">
        <v>6009.7626700000001</v>
      </c>
      <c r="G191" s="79">
        <v>124.45027</v>
      </c>
      <c r="H191" s="79">
        <v>1032.82743</v>
      </c>
      <c r="I191" s="79">
        <v>2546.1661899999999</v>
      </c>
      <c r="J191" s="79">
        <v>808.41930000000002</v>
      </c>
      <c r="K191" s="79">
        <v>1682.3406</v>
      </c>
      <c r="L191" s="79">
        <v>22.284050000000001</v>
      </c>
      <c r="M191" s="79">
        <v>454.66226</v>
      </c>
      <c r="N191" s="79">
        <v>14897.24516</v>
      </c>
      <c r="Q191" s="79"/>
    </row>
    <row r="192" spans="2:17" x14ac:dyDescent="0.2">
      <c r="B192" s="94">
        <v>4275</v>
      </c>
      <c r="C192" s="75" t="s">
        <v>202</v>
      </c>
      <c r="D192" s="79">
        <v>543.08758999999998</v>
      </c>
      <c r="E192" s="79">
        <v>158.76095000000001</v>
      </c>
      <c r="F192" s="79">
        <v>1247.0987700000001</v>
      </c>
      <c r="G192" s="79">
        <v>88.08605</v>
      </c>
      <c r="H192" s="79">
        <v>259.55815999999999</v>
      </c>
      <c r="I192" s="79">
        <v>430.23</v>
      </c>
      <c r="J192" s="79">
        <v>273.89415000000002</v>
      </c>
      <c r="K192" s="79">
        <v>414.15368000000001</v>
      </c>
      <c r="L192" s="79">
        <v>184.30133000000001</v>
      </c>
      <c r="M192" s="79">
        <v>225.36536000000001</v>
      </c>
      <c r="N192" s="79">
        <v>3824.53604</v>
      </c>
      <c r="Q192" s="79"/>
    </row>
    <row r="193" spans="2:17" x14ac:dyDescent="0.2">
      <c r="B193" s="94">
        <v>4276</v>
      </c>
      <c r="C193" s="75" t="s">
        <v>203</v>
      </c>
      <c r="D193" s="79">
        <v>2045.6855499999999</v>
      </c>
      <c r="E193" s="79">
        <v>761.71579999999994</v>
      </c>
      <c r="F193" s="79">
        <v>6473.1363099999999</v>
      </c>
      <c r="G193" s="79">
        <v>753.54034999999999</v>
      </c>
      <c r="H193" s="79">
        <v>898.91890000000001</v>
      </c>
      <c r="I193" s="79">
        <v>3920.6764600000001</v>
      </c>
      <c r="J193" s="79">
        <v>747.92370000000005</v>
      </c>
      <c r="K193" s="79">
        <v>1828.09265</v>
      </c>
      <c r="L193" s="79">
        <v>24.127700000000001</v>
      </c>
      <c r="M193" s="79">
        <v>579.55772000000002</v>
      </c>
      <c r="N193" s="79">
        <v>18033.37514</v>
      </c>
      <c r="Q193" s="79"/>
    </row>
    <row r="194" spans="2:17" x14ac:dyDescent="0.2">
      <c r="B194" s="94">
        <v>4277</v>
      </c>
      <c r="C194" s="75" t="s">
        <v>204</v>
      </c>
      <c r="D194" s="79">
        <v>497.23111</v>
      </c>
      <c r="E194" s="79">
        <v>391.44236999999998</v>
      </c>
      <c r="F194" s="79">
        <v>1382.34699</v>
      </c>
      <c r="G194" s="79">
        <v>43.565649999999998</v>
      </c>
      <c r="H194" s="79">
        <v>211.12774999999999</v>
      </c>
      <c r="I194" s="79">
        <v>606.87896999999998</v>
      </c>
      <c r="J194" s="79">
        <v>276.74579999999997</v>
      </c>
      <c r="K194" s="79">
        <v>551.50519999999995</v>
      </c>
      <c r="L194" s="79">
        <v>28.269300000000001</v>
      </c>
      <c r="M194" s="79">
        <v>43.418559999999999</v>
      </c>
      <c r="N194" s="79">
        <v>4032.5317</v>
      </c>
      <c r="Q194" s="79"/>
    </row>
    <row r="195" spans="2:17" x14ac:dyDescent="0.2">
      <c r="B195" s="94">
        <v>4279</v>
      </c>
      <c r="C195" s="75" t="s">
        <v>205</v>
      </c>
      <c r="D195" s="79">
        <v>1754.34105</v>
      </c>
      <c r="E195" s="79">
        <v>747.84919000000002</v>
      </c>
      <c r="F195" s="79">
        <v>3699.9610499999999</v>
      </c>
      <c r="G195" s="79">
        <v>114.80575</v>
      </c>
      <c r="H195" s="79">
        <v>814.94164999999998</v>
      </c>
      <c r="I195" s="79">
        <v>1808.7039500000001</v>
      </c>
      <c r="J195" s="79">
        <v>800.78575000000001</v>
      </c>
      <c r="K195" s="79">
        <v>1391.9943000000001</v>
      </c>
      <c r="L195" s="79">
        <v>2188.5237900000002</v>
      </c>
      <c r="M195" s="79">
        <v>867.48590000000002</v>
      </c>
      <c r="N195" s="79">
        <v>14189.392379999999</v>
      </c>
      <c r="Q195" s="79"/>
    </row>
    <row r="196" spans="2:17" x14ac:dyDescent="0.2">
      <c r="B196" s="94">
        <v>4280</v>
      </c>
      <c r="C196" s="75" t="s">
        <v>206</v>
      </c>
      <c r="D196" s="79">
        <v>5812.3947500000004</v>
      </c>
      <c r="E196" s="79">
        <v>5471.3663200000001</v>
      </c>
      <c r="F196" s="79">
        <v>15371.019410000001</v>
      </c>
      <c r="G196" s="79">
        <v>879.52602000000002</v>
      </c>
      <c r="H196" s="79">
        <v>2992.7725399999999</v>
      </c>
      <c r="I196" s="79">
        <v>8328.5215399999997</v>
      </c>
      <c r="J196" s="79">
        <v>2899.5464400000001</v>
      </c>
      <c r="K196" s="79">
        <v>5730.6262699999997</v>
      </c>
      <c r="L196" s="79">
        <v>138.43549999999999</v>
      </c>
      <c r="M196" s="79">
        <v>1932.72748</v>
      </c>
      <c r="N196" s="79">
        <v>49556.936269999998</v>
      </c>
      <c r="Q196" s="79"/>
    </row>
    <row r="197" spans="2:17" x14ac:dyDescent="0.2">
      <c r="B197" s="94">
        <v>4281</v>
      </c>
      <c r="C197" s="75" t="s">
        <v>207</v>
      </c>
      <c r="D197" s="79">
        <v>950.34082999999998</v>
      </c>
      <c r="E197" s="79">
        <v>386.67989</v>
      </c>
      <c r="F197" s="79">
        <v>2486.0992999999999</v>
      </c>
      <c r="G197" s="79">
        <v>113.16895</v>
      </c>
      <c r="H197" s="79">
        <v>466.45350000000002</v>
      </c>
      <c r="I197" s="79">
        <v>910.34405000000004</v>
      </c>
      <c r="J197" s="79">
        <v>542.78594999999996</v>
      </c>
      <c r="K197" s="79">
        <v>936.36265000000003</v>
      </c>
      <c r="L197" s="79">
        <v>33.124600000000001</v>
      </c>
      <c r="M197" s="79">
        <v>263.92054999999999</v>
      </c>
      <c r="N197" s="79">
        <v>7089.2802700000002</v>
      </c>
      <c r="Q197" s="79"/>
    </row>
    <row r="198" spans="2:17" x14ac:dyDescent="0.2">
      <c r="B198" s="94">
        <v>4282</v>
      </c>
      <c r="C198" s="75" t="s">
        <v>208</v>
      </c>
      <c r="D198" s="79">
        <v>3490.4235399999998</v>
      </c>
      <c r="E198" s="79">
        <v>1978.9865400000001</v>
      </c>
      <c r="F198" s="79">
        <v>11742.81741</v>
      </c>
      <c r="G198" s="79">
        <v>2954.7131899999999</v>
      </c>
      <c r="H198" s="79">
        <v>2739.05915</v>
      </c>
      <c r="I198" s="79">
        <v>7723.6777000000002</v>
      </c>
      <c r="J198" s="79">
        <v>1616.3792000000001</v>
      </c>
      <c r="K198" s="79">
        <v>3291.4027099999998</v>
      </c>
      <c r="L198" s="79">
        <v>1080.2708</v>
      </c>
      <c r="M198" s="79">
        <v>1187.14877</v>
      </c>
      <c r="N198" s="79">
        <v>37804.879009999997</v>
      </c>
      <c r="Q198" s="79"/>
    </row>
    <row r="199" spans="2:17" x14ac:dyDescent="0.2">
      <c r="B199" s="94">
        <v>4283</v>
      </c>
      <c r="C199" s="75" t="s">
        <v>209</v>
      </c>
      <c r="D199" s="79">
        <v>1608.97774</v>
      </c>
      <c r="E199" s="79">
        <v>813.93529999999998</v>
      </c>
      <c r="F199" s="79">
        <v>4523.6109800000004</v>
      </c>
      <c r="G199" s="79">
        <v>186.34700000000001</v>
      </c>
      <c r="H199" s="79">
        <v>972.59275000000002</v>
      </c>
      <c r="I199" s="79">
        <v>4015.8819400000002</v>
      </c>
      <c r="J199" s="79">
        <v>805.36194999999998</v>
      </c>
      <c r="K199" s="79">
        <v>1760.4050500000001</v>
      </c>
      <c r="L199" s="79">
        <v>719.54544999999996</v>
      </c>
      <c r="M199" s="79">
        <v>613.00361999999996</v>
      </c>
      <c r="N199" s="79">
        <v>16019.66178</v>
      </c>
      <c r="Q199" s="79"/>
    </row>
    <row r="200" spans="2:17" x14ac:dyDescent="0.2">
      <c r="B200" s="94">
        <v>4284</v>
      </c>
      <c r="C200" s="75" t="s">
        <v>210</v>
      </c>
      <c r="D200" s="79">
        <v>751.57901000000004</v>
      </c>
      <c r="E200" s="79">
        <v>316.30754999999999</v>
      </c>
      <c r="F200" s="79">
        <v>1692.23623</v>
      </c>
      <c r="G200" s="79">
        <v>93.997050000000002</v>
      </c>
      <c r="H200" s="79">
        <v>245.8143</v>
      </c>
      <c r="I200" s="79">
        <v>782.65526999999997</v>
      </c>
      <c r="J200" s="79">
        <v>312.35764999999998</v>
      </c>
      <c r="K200" s="79">
        <v>645.10645999999997</v>
      </c>
      <c r="L200" s="79">
        <v>146.80789999999999</v>
      </c>
      <c r="M200" s="79">
        <v>70.502899999999997</v>
      </c>
      <c r="N200" s="79">
        <v>5057.3643199999997</v>
      </c>
      <c r="Q200" s="79"/>
    </row>
    <row r="201" spans="2:17" x14ac:dyDescent="0.2">
      <c r="B201" s="94">
        <v>4285</v>
      </c>
      <c r="C201" s="75" t="s">
        <v>211</v>
      </c>
      <c r="D201" s="79">
        <v>1971.90843</v>
      </c>
      <c r="E201" s="79">
        <v>1151.4854499999999</v>
      </c>
      <c r="F201" s="79">
        <v>6385.9826499999999</v>
      </c>
      <c r="G201" s="79">
        <v>580.55224999999996</v>
      </c>
      <c r="H201" s="79">
        <v>824.55939999999998</v>
      </c>
      <c r="I201" s="79">
        <v>2860.9868999999999</v>
      </c>
      <c r="J201" s="79">
        <v>469.25150000000002</v>
      </c>
      <c r="K201" s="79">
        <v>2084.4361699999999</v>
      </c>
      <c r="L201" s="79">
        <v>12.322699999999999</v>
      </c>
      <c r="M201" s="79">
        <v>1062.55836</v>
      </c>
      <c r="N201" s="79">
        <v>17404.043809999999</v>
      </c>
      <c r="Q201" s="79"/>
    </row>
    <row r="202" spans="2:17" x14ac:dyDescent="0.2">
      <c r="B202" s="94">
        <v>4286</v>
      </c>
      <c r="C202" s="75" t="s">
        <v>212</v>
      </c>
      <c r="D202" s="79">
        <v>1251.5667699999999</v>
      </c>
      <c r="E202" s="79">
        <v>593.04651999999999</v>
      </c>
      <c r="F202" s="79">
        <v>1394.4997900000001</v>
      </c>
      <c r="G202" s="79">
        <v>118.90907</v>
      </c>
      <c r="H202" s="79">
        <v>286.97958</v>
      </c>
      <c r="I202" s="79">
        <v>874.76193000000001</v>
      </c>
      <c r="J202" s="79">
        <v>421.62295</v>
      </c>
      <c r="K202" s="79">
        <v>836.34707000000003</v>
      </c>
      <c r="L202" s="79">
        <v>41.629849999999998</v>
      </c>
      <c r="M202" s="79">
        <v>524.95594000000006</v>
      </c>
      <c r="N202" s="79">
        <v>6344.3194700000004</v>
      </c>
      <c r="Q202" s="79"/>
    </row>
    <row r="203" spans="2:17" x14ac:dyDescent="0.2">
      <c r="B203" s="94">
        <v>4287</v>
      </c>
      <c r="C203" s="75" t="s">
        <v>213</v>
      </c>
      <c r="D203" s="79">
        <v>1078.6624400000001</v>
      </c>
      <c r="E203" s="79">
        <v>456.92408</v>
      </c>
      <c r="F203" s="79">
        <v>2382.5117</v>
      </c>
      <c r="G203" s="79">
        <v>277.57895000000002</v>
      </c>
      <c r="H203" s="79">
        <v>640.15065000000004</v>
      </c>
      <c r="I203" s="79">
        <v>818.37249999999995</v>
      </c>
      <c r="J203" s="79">
        <v>394.96474999999998</v>
      </c>
      <c r="K203" s="79">
        <v>535.22590000000002</v>
      </c>
      <c r="L203" s="79">
        <v>6.9976000000000003</v>
      </c>
      <c r="M203" s="79">
        <v>359.14956000000001</v>
      </c>
      <c r="N203" s="79">
        <v>6950.5381299999999</v>
      </c>
      <c r="Q203" s="79"/>
    </row>
    <row r="204" spans="2:17" x14ac:dyDescent="0.2">
      <c r="B204" s="94">
        <v>4288</v>
      </c>
      <c r="C204" s="75" t="s">
        <v>214</v>
      </c>
      <c r="D204" s="79">
        <v>173.98384999999999</v>
      </c>
      <c r="E204" s="79">
        <v>60.964300000000001</v>
      </c>
      <c r="F204" s="79">
        <v>309.10055</v>
      </c>
      <c r="G204" s="79">
        <v>3.7601499999999999</v>
      </c>
      <c r="H204" s="79">
        <v>22.299150000000001</v>
      </c>
      <c r="I204" s="79">
        <v>38.68685</v>
      </c>
      <c r="J204" s="79">
        <v>29.769600000000001</v>
      </c>
      <c r="K204" s="79">
        <v>138.71905000000001</v>
      </c>
      <c r="L204" s="79">
        <v>93.652199999999993</v>
      </c>
      <c r="M204" s="79">
        <v>11.94014</v>
      </c>
      <c r="N204" s="79">
        <v>882.87584000000004</v>
      </c>
      <c r="Q204" s="79"/>
    </row>
    <row r="205" spans="2:17" x14ac:dyDescent="0.2">
      <c r="B205" s="94">
        <v>4289</v>
      </c>
      <c r="C205" s="75" t="s">
        <v>8</v>
      </c>
      <c r="D205" s="79">
        <v>9523.0720999999994</v>
      </c>
      <c r="E205" s="79">
        <v>11263.90631</v>
      </c>
      <c r="F205" s="79">
        <v>19264.917079999999</v>
      </c>
      <c r="G205" s="79">
        <v>4624.0272400000003</v>
      </c>
      <c r="H205" s="79">
        <v>18898.218049999999</v>
      </c>
      <c r="I205" s="79">
        <v>15080.67317</v>
      </c>
      <c r="J205" s="79">
        <v>3977.6000399999998</v>
      </c>
      <c r="K205" s="79">
        <v>5240.1478299999999</v>
      </c>
      <c r="L205" s="79">
        <v>852.37229000000002</v>
      </c>
      <c r="M205" s="79">
        <v>4298.52574</v>
      </c>
      <c r="N205" s="79">
        <v>93023.459849999999</v>
      </c>
      <c r="Q205" s="79"/>
    </row>
    <row r="206" spans="2:17" x14ac:dyDescent="0.2">
      <c r="B206" s="97">
        <v>4329</v>
      </c>
      <c r="C206" s="114" t="s">
        <v>215</v>
      </c>
      <c r="D206" s="82">
        <v>24871.242109999999</v>
      </c>
      <c r="E206" s="82">
        <v>15100.809020000001</v>
      </c>
      <c r="F206" s="82">
        <v>48606.237609999996</v>
      </c>
      <c r="G206" s="82">
        <v>6084.0385999999999</v>
      </c>
      <c r="H206" s="82">
        <v>7133.8503700000001</v>
      </c>
      <c r="I206" s="82">
        <v>24798.923040000001</v>
      </c>
      <c r="J206" s="82">
        <v>7655.24143</v>
      </c>
      <c r="K206" s="82">
        <v>18158.538280000001</v>
      </c>
      <c r="L206" s="82">
        <v>8445.4380899999996</v>
      </c>
      <c r="M206" s="82">
        <v>14424.513709999999</v>
      </c>
      <c r="N206" s="82">
        <v>175278.83226</v>
      </c>
      <c r="Q206" s="79"/>
    </row>
    <row r="207" spans="2:17" x14ac:dyDescent="0.2">
      <c r="B207" s="94">
        <v>4323</v>
      </c>
      <c r="C207" s="75" t="s">
        <v>216</v>
      </c>
      <c r="D207" s="79">
        <v>3659.6359299999999</v>
      </c>
      <c r="E207" s="79">
        <v>3196.5217400000001</v>
      </c>
      <c r="F207" s="79">
        <v>5411.5330100000001</v>
      </c>
      <c r="G207" s="79">
        <v>1595.19903</v>
      </c>
      <c r="H207" s="79">
        <v>1406.9831799999999</v>
      </c>
      <c r="I207" s="79">
        <v>4384.9948299999996</v>
      </c>
      <c r="J207" s="79">
        <v>1223.40977</v>
      </c>
      <c r="K207" s="79">
        <v>2506.89509</v>
      </c>
      <c r="L207" s="79">
        <v>298.96229</v>
      </c>
      <c r="M207" s="79">
        <v>1850.8689300000001</v>
      </c>
      <c r="N207" s="79">
        <v>25535.003799999999</v>
      </c>
      <c r="Q207" s="79"/>
    </row>
    <row r="208" spans="2:17" x14ac:dyDescent="0.2">
      <c r="B208" s="94">
        <v>4301</v>
      </c>
      <c r="C208" s="75" t="s">
        <v>217</v>
      </c>
      <c r="D208" s="79">
        <v>281.90037999999998</v>
      </c>
      <c r="E208" s="79">
        <v>213.77017000000001</v>
      </c>
      <c r="F208" s="79">
        <v>341.87459999999999</v>
      </c>
      <c r="G208" s="79">
        <v>22.684349999999998</v>
      </c>
      <c r="H208" s="79">
        <v>37.198459999999997</v>
      </c>
      <c r="I208" s="79">
        <v>102.70440000000001</v>
      </c>
      <c r="J208" s="79">
        <v>150.83179999999999</v>
      </c>
      <c r="K208" s="79">
        <v>189.04088999999999</v>
      </c>
      <c r="L208" s="79">
        <v>49.610300000000002</v>
      </c>
      <c r="M208" s="79">
        <v>18.346450000000001</v>
      </c>
      <c r="N208" s="79">
        <v>1407.9618</v>
      </c>
      <c r="Q208" s="79"/>
    </row>
    <row r="209" spans="2:17" x14ac:dyDescent="0.2">
      <c r="B209" s="94">
        <v>4302</v>
      </c>
      <c r="C209" s="75" t="s">
        <v>218</v>
      </c>
      <c r="D209" s="79">
        <v>430.72523999999999</v>
      </c>
      <c r="E209" s="79">
        <v>98.841200000000001</v>
      </c>
      <c r="F209" s="79">
        <v>186.345</v>
      </c>
      <c r="G209" s="79">
        <v>26.099599999999999</v>
      </c>
      <c r="H209" s="79">
        <v>34.535649999999997</v>
      </c>
      <c r="I209" s="79">
        <v>90.369450000000001</v>
      </c>
      <c r="J209" s="79">
        <v>53.932000000000002</v>
      </c>
      <c r="K209" s="79">
        <v>141.57885999999999</v>
      </c>
      <c r="L209" s="79">
        <v>58.695399999999999</v>
      </c>
      <c r="M209" s="79">
        <v>19.307649999999999</v>
      </c>
      <c r="N209" s="79">
        <v>1140.4300499999999</v>
      </c>
      <c r="Q209" s="79"/>
    </row>
    <row r="210" spans="2:17" x14ac:dyDescent="0.2">
      <c r="B210" s="94">
        <v>4303</v>
      </c>
      <c r="C210" s="75" t="s">
        <v>219</v>
      </c>
      <c r="D210" s="79">
        <v>1778.5474300000001</v>
      </c>
      <c r="E210" s="79">
        <v>880.36321999999996</v>
      </c>
      <c r="F210" s="79">
        <v>4739.9088400000001</v>
      </c>
      <c r="G210" s="79">
        <v>509.23329999999999</v>
      </c>
      <c r="H210" s="79">
        <v>866.19710999999995</v>
      </c>
      <c r="I210" s="79">
        <v>2529.7085699999998</v>
      </c>
      <c r="J210" s="79">
        <v>421.71346999999997</v>
      </c>
      <c r="K210" s="79">
        <v>1621.8618100000001</v>
      </c>
      <c r="L210" s="79">
        <v>1505.18923</v>
      </c>
      <c r="M210" s="79">
        <v>726.17299000000003</v>
      </c>
      <c r="N210" s="79">
        <v>15578.89597</v>
      </c>
      <c r="Q210" s="79"/>
    </row>
    <row r="211" spans="2:17" x14ac:dyDescent="0.2">
      <c r="B211" s="94">
        <v>4304</v>
      </c>
      <c r="C211" s="75" t="s">
        <v>220</v>
      </c>
      <c r="D211" s="79">
        <v>1817.47317</v>
      </c>
      <c r="E211" s="79">
        <v>944.23314000000005</v>
      </c>
      <c r="F211" s="79">
        <v>7949.7183500000001</v>
      </c>
      <c r="G211" s="79">
        <v>657.51750000000004</v>
      </c>
      <c r="H211" s="79">
        <v>807.90781000000004</v>
      </c>
      <c r="I211" s="79">
        <v>3484.5960599999999</v>
      </c>
      <c r="J211" s="79">
        <v>945.16795000000002</v>
      </c>
      <c r="K211" s="79">
        <v>1635.76062</v>
      </c>
      <c r="L211" s="79">
        <v>1582.0472199999999</v>
      </c>
      <c r="M211" s="79">
        <v>869.86041</v>
      </c>
      <c r="N211" s="79">
        <v>20694.282230000001</v>
      </c>
      <c r="Q211" s="79"/>
    </row>
    <row r="212" spans="2:17" x14ac:dyDescent="0.2">
      <c r="B212" s="94">
        <v>4305</v>
      </c>
      <c r="C212" s="75" t="s">
        <v>221</v>
      </c>
      <c r="D212" s="79">
        <v>2079.5147299999999</v>
      </c>
      <c r="E212" s="79">
        <v>950.71460000000002</v>
      </c>
      <c r="F212" s="79">
        <v>3969.7651000000001</v>
      </c>
      <c r="G212" s="79">
        <v>272.92804999999998</v>
      </c>
      <c r="H212" s="79">
        <v>404.70758999999998</v>
      </c>
      <c r="I212" s="79">
        <v>1489.3469</v>
      </c>
      <c r="J212" s="79">
        <v>557.9402</v>
      </c>
      <c r="K212" s="79">
        <v>1111.2534499999999</v>
      </c>
      <c r="L212" s="79">
        <v>880.05325000000005</v>
      </c>
      <c r="M212" s="79">
        <v>546.60335999999995</v>
      </c>
      <c r="N212" s="79">
        <v>12262.827230000001</v>
      </c>
      <c r="Q212" s="79"/>
    </row>
    <row r="213" spans="2:17" x14ac:dyDescent="0.2">
      <c r="B213" s="94">
        <v>4306</v>
      </c>
      <c r="C213" s="75" t="s">
        <v>222</v>
      </c>
      <c r="D213" s="79">
        <v>627.12450000000001</v>
      </c>
      <c r="E213" s="79">
        <v>175.30081999999999</v>
      </c>
      <c r="F213" s="79">
        <v>811.89245000000005</v>
      </c>
      <c r="G213" s="79">
        <v>96.260019999999997</v>
      </c>
      <c r="H213" s="79">
        <v>64.042599999999993</v>
      </c>
      <c r="I213" s="79">
        <v>245.56299999999999</v>
      </c>
      <c r="J213" s="79">
        <v>93.869150000000005</v>
      </c>
      <c r="K213" s="79">
        <v>253.59719999999999</v>
      </c>
      <c r="L213" s="79">
        <v>59.523200000000003</v>
      </c>
      <c r="M213" s="79">
        <v>31.740760000000002</v>
      </c>
      <c r="N213" s="79">
        <v>2458.9137000000001</v>
      </c>
      <c r="Q213" s="79"/>
    </row>
    <row r="214" spans="2:17" x14ac:dyDescent="0.2">
      <c r="B214" s="94">
        <v>4307</v>
      </c>
      <c r="C214" s="75" t="s">
        <v>223</v>
      </c>
      <c r="D214" s="79">
        <v>517.56164999999999</v>
      </c>
      <c r="E214" s="79">
        <v>266.64524999999998</v>
      </c>
      <c r="F214" s="79">
        <v>1230.9494099999999</v>
      </c>
      <c r="G214" s="79">
        <v>135.25465</v>
      </c>
      <c r="H214" s="79">
        <v>144.97136</v>
      </c>
      <c r="I214" s="79">
        <v>568.49144999999999</v>
      </c>
      <c r="J214" s="79">
        <v>139.83185</v>
      </c>
      <c r="K214" s="79">
        <v>495.48090000000002</v>
      </c>
      <c r="L214" s="79">
        <v>26.283349999999999</v>
      </c>
      <c r="M214" s="79">
        <v>29.4726</v>
      </c>
      <c r="N214" s="79">
        <v>3554.94247</v>
      </c>
      <c r="Q214" s="79"/>
    </row>
    <row r="215" spans="2:17" x14ac:dyDescent="0.2">
      <c r="B215" s="94">
        <v>4308</v>
      </c>
      <c r="C215" s="75" t="s">
        <v>224</v>
      </c>
      <c r="D215" s="79">
        <v>430.24491999999998</v>
      </c>
      <c r="E215" s="79">
        <v>158.54858999999999</v>
      </c>
      <c r="F215" s="79">
        <v>511.14494999999999</v>
      </c>
      <c r="G215" s="79">
        <v>101.73058</v>
      </c>
      <c r="H215" s="79">
        <v>109.0427</v>
      </c>
      <c r="I215" s="79">
        <v>406.72849000000002</v>
      </c>
      <c r="J215" s="79">
        <v>163.51872</v>
      </c>
      <c r="K215" s="79">
        <v>232.97718</v>
      </c>
      <c r="L215" s="79">
        <v>838.053</v>
      </c>
      <c r="M215" s="79">
        <v>197.24117000000001</v>
      </c>
      <c r="N215" s="79">
        <v>3149.2303000000002</v>
      </c>
      <c r="Q215" s="79"/>
    </row>
    <row r="216" spans="2:17" x14ac:dyDescent="0.2">
      <c r="B216" s="94">
        <v>4309</v>
      </c>
      <c r="C216" s="75" t="s">
        <v>225</v>
      </c>
      <c r="D216" s="79">
        <v>2341.47642</v>
      </c>
      <c r="E216" s="79">
        <v>3282.1250599999998</v>
      </c>
      <c r="F216" s="79">
        <v>4939.2794100000001</v>
      </c>
      <c r="G216" s="79">
        <v>1341.39987</v>
      </c>
      <c r="H216" s="79">
        <v>697.26475000000005</v>
      </c>
      <c r="I216" s="79">
        <v>2497.6150200000002</v>
      </c>
      <c r="J216" s="79">
        <v>865.71429999999998</v>
      </c>
      <c r="K216" s="79">
        <v>1733.4259500000001</v>
      </c>
      <c r="L216" s="79">
        <v>76.12885</v>
      </c>
      <c r="M216" s="79">
        <v>1773.36402</v>
      </c>
      <c r="N216" s="79">
        <v>19547.79365</v>
      </c>
      <c r="Q216" s="79"/>
    </row>
    <row r="217" spans="2:17" x14ac:dyDescent="0.2">
      <c r="B217" s="94">
        <v>4310</v>
      </c>
      <c r="C217" s="75" t="s">
        <v>226</v>
      </c>
      <c r="D217" s="79">
        <v>1051.0299500000001</v>
      </c>
      <c r="E217" s="79">
        <v>468.37574999999998</v>
      </c>
      <c r="F217" s="79">
        <v>1928.28457</v>
      </c>
      <c r="G217" s="79">
        <v>88.386750000000006</v>
      </c>
      <c r="H217" s="79">
        <v>297.88265000000001</v>
      </c>
      <c r="I217" s="79">
        <v>1338.79395</v>
      </c>
      <c r="J217" s="79">
        <v>372.2869</v>
      </c>
      <c r="K217" s="79">
        <v>849.46420999999998</v>
      </c>
      <c r="L217" s="79">
        <v>40.700600000000001</v>
      </c>
      <c r="M217" s="79">
        <v>398.85494999999997</v>
      </c>
      <c r="N217" s="79">
        <v>6834.0602799999997</v>
      </c>
      <c r="Q217" s="79"/>
    </row>
    <row r="218" spans="2:17" x14ac:dyDescent="0.2">
      <c r="B218" s="94">
        <v>4311</v>
      </c>
      <c r="C218" s="75" t="s">
        <v>227</v>
      </c>
      <c r="D218" s="79">
        <v>2172.3129300000001</v>
      </c>
      <c r="E218" s="79">
        <v>404.08139</v>
      </c>
      <c r="F218" s="79">
        <v>2180.9668999999999</v>
      </c>
      <c r="G218" s="79">
        <v>83.935460000000006</v>
      </c>
      <c r="H218" s="79">
        <v>283.75859000000003</v>
      </c>
      <c r="I218" s="79">
        <v>1213.202</v>
      </c>
      <c r="J218" s="79">
        <v>319.55975000000001</v>
      </c>
      <c r="K218" s="79">
        <v>978.91155000000003</v>
      </c>
      <c r="L218" s="79">
        <v>30.460650000000001</v>
      </c>
      <c r="M218" s="79">
        <v>1333.8279</v>
      </c>
      <c r="N218" s="79">
        <v>9001.0171200000004</v>
      </c>
      <c r="Q218" s="79"/>
    </row>
    <row r="219" spans="2:17" x14ac:dyDescent="0.2">
      <c r="B219" s="94">
        <v>4312</v>
      </c>
      <c r="C219" s="75" t="s">
        <v>267</v>
      </c>
      <c r="D219" s="79">
        <v>1854.1256900000001</v>
      </c>
      <c r="E219" s="79">
        <v>730.29629999999997</v>
      </c>
      <c r="F219" s="79">
        <v>4402.9805999999999</v>
      </c>
      <c r="G219" s="79">
        <v>229.78944999999999</v>
      </c>
      <c r="H219" s="79">
        <v>498.11959999999999</v>
      </c>
      <c r="I219" s="79">
        <v>2102.15335</v>
      </c>
      <c r="J219" s="79">
        <v>662.58969999999999</v>
      </c>
      <c r="K219" s="79">
        <v>1837.7180000000001</v>
      </c>
      <c r="L219" s="79">
        <v>286.88135</v>
      </c>
      <c r="M219" s="79">
        <v>186.65419</v>
      </c>
      <c r="N219" s="79">
        <v>12791.308230000001</v>
      </c>
      <c r="Q219" s="79"/>
    </row>
    <row r="220" spans="2:17" x14ac:dyDescent="0.2">
      <c r="B220" s="94">
        <v>4313</v>
      </c>
      <c r="C220" s="75" t="s">
        <v>228</v>
      </c>
      <c r="D220" s="79">
        <v>1256.69787</v>
      </c>
      <c r="E220" s="79">
        <v>1222.70282</v>
      </c>
      <c r="F220" s="79">
        <v>2170.75929</v>
      </c>
      <c r="G220" s="79">
        <v>67.019649999999999</v>
      </c>
      <c r="H220" s="79">
        <v>536.16042000000004</v>
      </c>
      <c r="I220" s="79">
        <v>999.52864999999997</v>
      </c>
      <c r="J220" s="79">
        <v>394.52618999999999</v>
      </c>
      <c r="K220" s="79">
        <v>1154.9794199999999</v>
      </c>
      <c r="L220" s="79">
        <v>84.144149999999996</v>
      </c>
      <c r="M220" s="79">
        <v>5660.0309800000005</v>
      </c>
      <c r="N220" s="79">
        <v>13546.549440000001</v>
      </c>
      <c r="Q220" s="79"/>
    </row>
    <row r="221" spans="2:17" x14ac:dyDescent="0.2">
      <c r="B221" s="94">
        <v>4314</v>
      </c>
      <c r="C221" s="75" t="s">
        <v>229</v>
      </c>
      <c r="D221" s="79">
        <v>339.70404000000002</v>
      </c>
      <c r="E221" s="79">
        <v>92.730199999999996</v>
      </c>
      <c r="F221" s="79">
        <v>305.90280000000001</v>
      </c>
      <c r="G221" s="79">
        <v>27.671099999999999</v>
      </c>
      <c r="H221" s="79">
        <v>38.332799999999999</v>
      </c>
      <c r="I221" s="79">
        <v>155.77576999999999</v>
      </c>
      <c r="J221" s="79">
        <v>88.663600000000002</v>
      </c>
      <c r="K221" s="79">
        <v>196.77706000000001</v>
      </c>
      <c r="L221" s="79">
        <v>45.296050000000001</v>
      </c>
      <c r="M221" s="79">
        <v>-2.6701999999999999</v>
      </c>
      <c r="N221" s="79">
        <v>1288.1832199999999</v>
      </c>
      <c r="Q221" s="79"/>
    </row>
    <row r="222" spans="2:17" x14ac:dyDescent="0.2">
      <c r="B222" s="94">
        <v>4315</v>
      </c>
      <c r="C222" s="75" t="s">
        <v>268</v>
      </c>
      <c r="D222" s="79">
        <v>834.91737999999998</v>
      </c>
      <c r="E222" s="79">
        <v>515.82840999999996</v>
      </c>
      <c r="F222" s="79">
        <v>1666.1936900000001</v>
      </c>
      <c r="G222" s="79">
        <v>143.54558</v>
      </c>
      <c r="H222" s="79">
        <v>142.00397000000001</v>
      </c>
      <c r="I222" s="79">
        <v>655.94500000000005</v>
      </c>
      <c r="J222" s="79">
        <v>177.11609000000001</v>
      </c>
      <c r="K222" s="79">
        <v>701.46405000000004</v>
      </c>
      <c r="L222" s="79">
        <v>9.0702999999999996</v>
      </c>
      <c r="M222" s="79">
        <v>242.50104999999999</v>
      </c>
      <c r="N222" s="79">
        <v>5088.5855199999996</v>
      </c>
      <c r="Q222" s="79"/>
    </row>
    <row r="223" spans="2:17" x14ac:dyDescent="0.2">
      <c r="B223" s="94">
        <v>4316</v>
      </c>
      <c r="C223" s="75" t="s">
        <v>230</v>
      </c>
      <c r="D223" s="79">
        <v>525.98920999999996</v>
      </c>
      <c r="E223" s="79">
        <v>209.69318999999999</v>
      </c>
      <c r="F223" s="79">
        <v>945.59598000000005</v>
      </c>
      <c r="G223" s="79">
        <v>40.801450000000003</v>
      </c>
      <c r="H223" s="79">
        <v>89.370099999999994</v>
      </c>
      <c r="I223" s="79">
        <v>377.01945999999998</v>
      </c>
      <c r="J223" s="79">
        <v>174.87629999999999</v>
      </c>
      <c r="K223" s="79">
        <v>349.06419</v>
      </c>
      <c r="L223" s="79">
        <v>2075.7318799999998</v>
      </c>
      <c r="M223" s="79">
        <v>77.036600000000007</v>
      </c>
      <c r="N223" s="79">
        <v>4865.1783599999999</v>
      </c>
      <c r="Q223" s="79"/>
    </row>
    <row r="224" spans="2:17" x14ac:dyDescent="0.2">
      <c r="B224" s="94">
        <v>4317</v>
      </c>
      <c r="C224" s="75" t="s">
        <v>231</v>
      </c>
      <c r="D224" s="79">
        <v>351.12873000000002</v>
      </c>
      <c r="E224" s="79">
        <v>126.4678</v>
      </c>
      <c r="F224" s="79">
        <v>466.03269999999998</v>
      </c>
      <c r="G224" s="79">
        <v>12.69285</v>
      </c>
      <c r="H224" s="79">
        <v>21.947299999999998</v>
      </c>
      <c r="I224" s="79">
        <v>266.61005</v>
      </c>
      <c r="J224" s="79">
        <v>48.156500000000001</v>
      </c>
      <c r="K224" s="79">
        <v>217.64899</v>
      </c>
      <c r="L224" s="79">
        <v>18.500250000000001</v>
      </c>
      <c r="M224" s="79">
        <v>6.7508499999999998</v>
      </c>
      <c r="N224" s="79">
        <v>1535.9360200000001</v>
      </c>
      <c r="Q224" s="79"/>
    </row>
    <row r="225" spans="2:17" x14ac:dyDescent="0.2">
      <c r="B225" s="94">
        <v>4318</v>
      </c>
      <c r="C225" s="75" t="s">
        <v>232</v>
      </c>
      <c r="D225" s="79">
        <v>945.21478000000002</v>
      </c>
      <c r="E225" s="79">
        <v>351.85633000000001</v>
      </c>
      <c r="F225" s="79">
        <v>1788.982</v>
      </c>
      <c r="G225" s="79">
        <v>115.04451</v>
      </c>
      <c r="H225" s="79">
        <v>258.72271999999998</v>
      </c>
      <c r="I225" s="79">
        <v>603.07979</v>
      </c>
      <c r="J225" s="79">
        <v>350.9418</v>
      </c>
      <c r="K225" s="79">
        <v>881.28035999999997</v>
      </c>
      <c r="L225" s="79">
        <v>236.72742</v>
      </c>
      <c r="M225" s="79">
        <v>224.53630000000001</v>
      </c>
      <c r="N225" s="79">
        <v>5756.3860100000002</v>
      </c>
      <c r="Q225" s="79"/>
    </row>
    <row r="226" spans="2:17" x14ac:dyDescent="0.2">
      <c r="B226" s="94">
        <v>4319</v>
      </c>
      <c r="C226" s="75" t="s">
        <v>233</v>
      </c>
      <c r="D226" s="79">
        <v>536.74909000000002</v>
      </c>
      <c r="E226" s="79">
        <v>382.18531000000002</v>
      </c>
      <c r="F226" s="79">
        <v>783.44167000000004</v>
      </c>
      <c r="G226" s="79">
        <v>7.0955000000000004</v>
      </c>
      <c r="H226" s="79">
        <v>60.726300000000002</v>
      </c>
      <c r="I226" s="79">
        <v>428.67320000000001</v>
      </c>
      <c r="J226" s="79">
        <v>156.99682999999999</v>
      </c>
      <c r="K226" s="79">
        <v>291.36214999999999</v>
      </c>
      <c r="L226" s="79">
        <v>83.745900000000006</v>
      </c>
      <c r="M226" s="79">
        <v>109.0247</v>
      </c>
      <c r="N226" s="79">
        <v>2840.00065</v>
      </c>
      <c r="Q226" s="79"/>
    </row>
    <row r="227" spans="2:17" x14ac:dyDescent="0.2">
      <c r="B227" s="94">
        <v>4320</v>
      </c>
      <c r="C227" s="75" t="s">
        <v>234</v>
      </c>
      <c r="D227" s="79">
        <v>730.19559000000004</v>
      </c>
      <c r="E227" s="79">
        <v>283.64839999999998</v>
      </c>
      <c r="F227" s="79">
        <v>1354.37734</v>
      </c>
      <c r="G227" s="79">
        <v>478.14134999999999</v>
      </c>
      <c r="H227" s="79">
        <v>302.47915999999998</v>
      </c>
      <c r="I227" s="79">
        <v>709.94330000000002</v>
      </c>
      <c r="J227" s="79">
        <v>177.57736</v>
      </c>
      <c r="K227" s="79">
        <v>597.71838000000002</v>
      </c>
      <c r="L227" s="79">
        <v>109.21955</v>
      </c>
      <c r="M227" s="79">
        <v>115.5527</v>
      </c>
      <c r="N227" s="79">
        <v>4858.8531300000004</v>
      </c>
      <c r="Q227" s="79"/>
    </row>
    <row r="228" spans="2:17" ht="13.5" thickBot="1" x14ac:dyDescent="0.25">
      <c r="B228" s="103">
        <v>4322</v>
      </c>
      <c r="C228" s="104" t="s">
        <v>235</v>
      </c>
      <c r="D228" s="107">
        <v>308.97248000000002</v>
      </c>
      <c r="E228" s="107">
        <v>145.87933000000001</v>
      </c>
      <c r="F228" s="107">
        <v>520.30894999999998</v>
      </c>
      <c r="G228" s="107">
        <v>31.608000000000001</v>
      </c>
      <c r="H228" s="107">
        <v>31.495550000000001</v>
      </c>
      <c r="I228" s="107">
        <v>148.08035000000001</v>
      </c>
      <c r="J228" s="107">
        <v>116.02119999999999</v>
      </c>
      <c r="K228" s="107">
        <v>180.27797000000001</v>
      </c>
      <c r="L228" s="107">
        <v>50.413899999999998</v>
      </c>
      <c r="M228" s="107">
        <v>9.4353499999999997</v>
      </c>
      <c r="N228" s="107">
        <v>1542.49308</v>
      </c>
      <c r="Q228" s="79"/>
    </row>
    <row r="229" spans="2:17" x14ac:dyDescent="0.2">
      <c r="E229" s="79"/>
      <c r="F229" s="79"/>
      <c r="G229" s="79"/>
      <c r="H229" s="79"/>
      <c r="I229" s="79"/>
      <c r="J229" s="79"/>
      <c r="K229" s="79"/>
      <c r="L229" s="79"/>
      <c r="M229" s="79"/>
      <c r="N229" s="79"/>
    </row>
  </sheetData>
  <pageMargins left="0.70866141732283472" right="0.70866141732283472" top="0.74803149606299213" bottom="0.74803149606299213" header="0.31496062992125984" footer="0.31496062992125984"/>
  <pageSetup paperSize="9" scale="71" fitToHeight="0" orientation="landscape" r:id="rId1"/>
  <headerFooter alignWithMargins="0">
    <oddHeader>&amp;L&amp;G</oddHeader>
  </headerFooter>
  <rowBreaks count="4" manualBreakCount="4">
    <brk id="46" max="13" man="1"/>
    <brk id="94" max="13" man="1"/>
    <brk id="145" max="13" man="1"/>
    <brk id="18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R254"/>
  <sheetViews>
    <sheetView showGridLines="0" view="pageBreakPreview" zoomScale="90" zoomScaleNormal="100" zoomScaleSheetLayoutView="90" workbookViewId="0">
      <pane ySplit="5" topLeftCell="A6" activePane="bottomLeft" state="frozen"/>
      <selection activeCell="A2" sqref="A2"/>
      <selection pane="bottomLeft" activeCell="L18" sqref="L18"/>
    </sheetView>
  </sheetViews>
  <sheetFormatPr baseColWidth="10" defaultColWidth="11.42578125" defaultRowHeight="12.75" x14ac:dyDescent="0.2"/>
  <cols>
    <col min="1" max="1" width="2.7109375" style="76" customWidth="1"/>
    <col min="2" max="2" width="10.7109375" style="76" customWidth="1"/>
    <col min="3" max="3" width="20.7109375" style="76" customWidth="1"/>
    <col min="4" max="12" width="10.7109375" style="76" customWidth="1"/>
    <col min="13" max="14" width="11.42578125" style="76" bestFit="1" customWidth="1"/>
    <col min="15" max="16384" width="11.42578125" style="76"/>
  </cols>
  <sheetData>
    <row r="1" spans="2:18" ht="15.75" x14ac:dyDescent="0.2">
      <c r="B1" s="84" t="str">
        <f>Inhaltsverzeichnis!B23&amp;" "&amp;Inhaltsverzeichnis!C23&amp;Inhaltsverzeichnis!D23</f>
        <v>Tabelle 6: Funktionale Gliederung der Erfolgsrechnung, Ertrag, in 1'000 Franken, 2019</v>
      </c>
      <c r="C1" s="123"/>
      <c r="M1" s="124"/>
    </row>
    <row r="2" spans="2:18" ht="15" x14ac:dyDescent="0.2">
      <c r="B2" s="101" t="s">
        <v>459</v>
      </c>
      <c r="C2" s="95"/>
      <c r="M2" s="124"/>
    </row>
    <row r="3" spans="2:18" ht="15" x14ac:dyDescent="0.2">
      <c r="B3" s="101"/>
      <c r="C3" s="95"/>
      <c r="M3" s="124"/>
    </row>
    <row r="5" spans="2:18" ht="51" x14ac:dyDescent="0.2">
      <c r="B5" s="37" t="s">
        <v>390</v>
      </c>
      <c r="C5" s="35" t="s">
        <v>30</v>
      </c>
      <c r="D5" s="36" t="s">
        <v>339</v>
      </c>
      <c r="E5" s="36" t="s">
        <v>0</v>
      </c>
      <c r="F5" s="36" t="s">
        <v>1</v>
      </c>
      <c r="G5" s="36" t="s">
        <v>10</v>
      </c>
      <c r="H5" s="36" t="s">
        <v>383</v>
      </c>
      <c r="I5" s="36" t="s">
        <v>15</v>
      </c>
      <c r="J5" s="36" t="s">
        <v>16</v>
      </c>
      <c r="K5" s="36" t="s">
        <v>33</v>
      </c>
      <c r="L5" s="36" t="s">
        <v>290</v>
      </c>
      <c r="M5" s="36" t="s">
        <v>11</v>
      </c>
      <c r="N5" s="36" t="s">
        <v>12</v>
      </c>
    </row>
    <row r="6" spans="2:18" x14ac:dyDescent="0.2">
      <c r="B6" s="125">
        <v>4335</v>
      </c>
      <c r="C6" s="126" t="s">
        <v>9</v>
      </c>
      <c r="D6" s="127">
        <v>117128.67968</v>
      </c>
      <c r="E6" s="127">
        <v>150321.38599000001</v>
      </c>
      <c r="F6" s="127">
        <v>195889.83726</v>
      </c>
      <c r="G6" s="127">
        <v>29024.04234</v>
      </c>
      <c r="H6" s="127">
        <v>36823.690690000003</v>
      </c>
      <c r="I6" s="127">
        <v>156407.80121000001</v>
      </c>
      <c r="J6" s="127">
        <v>32235.784210000002</v>
      </c>
      <c r="K6" s="127">
        <v>275963.12513</v>
      </c>
      <c r="L6" s="127">
        <v>153801.21541999999</v>
      </c>
      <c r="M6" s="127">
        <v>2335241.7348099998</v>
      </c>
      <c r="N6" s="127">
        <v>3482837.2967400001</v>
      </c>
      <c r="O6" s="80"/>
      <c r="P6" s="80"/>
      <c r="Q6" s="80"/>
      <c r="R6" s="80"/>
    </row>
    <row r="7" spans="2:18" x14ac:dyDescent="0.2">
      <c r="B7" s="125">
        <v>4019</v>
      </c>
      <c r="C7" s="126" t="s">
        <v>46</v>
      </c>
      <c r="D7" s="127">
        <v>14535.75208</v>
      </c>
      <c r="E7" s="127">
        <v>15140.0124</v>
      </c>
      <c r="F7" s="127">
        <v>10338.559950000001</v>
      </c>
      <c r="G7" s="127">
        <v>5644.1624700000002</v>
      </c>
      <c r="H7" s="127">
        <v>17541.2863</v>
      </c>
      <c r="I7" s="127">
        <v>24805.971870000001</v>
      </c>
      <c r="J7" s="127">
        <v>7943.3570099999997</v>
      </c>
      <c r="K7" s="127">
        <v>31504.886879999998</v>
      </c>
      <c r="L7" s="127">
        <v>15129.865610000001</v>
      </c>
      <c r="M7" s="127">
        <v>280266.48499000003</v>
      </c>
      <c r="N7" s="127">
        <v>422850.33955999999</v>
      </c>
      <c r="O7" s="80"/>
      <c r="P7" s="80"/>
      <c r="Q7" s="80"/>
      <c r="R7" s="80"/>
    </row>
    <row r="8" spans="2:18" x14ac:dyDescent="0.2">
      <c r="B8" s="128">
        <v>4001</v>
      </c>
      <c r="C8" s="76" t="s">
        <v>2</v>
      </c>
      <c r="D8" s="129">
        <v>9529.7086299999992</v>
      </c>
      <c r="E8" s="129">
        <v>7162.5507900000002</v>
      </c>
      <c r="F8" s="129">
        <v>4615.9596000000001</v>
      </c>
      <c r="G8" s="129">
        <v>3505.21335</v>
      </c>
      <c r="H8" s="129">
        <v>17531.686549999999</v>
      </c>
      <c r="I8" s="129">
        <v>5403.3662599999998</v>
      </c>
      <c r="J8" s="129">
        <v>7030.7116800000003</v>
      </c>
      <c r="K8" s="129">
        <v>9239.2708399999992</v>
      </c>
      <c r="L8" s="129">
        <v>1592.6518599999999</v>
      </c>
      <c r="M8" s="129">
        <v>106200.09252999999</v>
      </c>
      <c r="N8" s="129">
        <v>171811.21208999999</v>
      </c>
      <c r="O8" s="80"/>
      <c r="P8" s="80"/>
      <c r="Q8" s="80"/>
      <c r="R8" s="80"/>
    </row>
    <row r="9" spans="2:18" x14ac:dyDescent="0.2">
      <c r="B9" s="128">
        <v>4002</v>
      </c>
      <c r="C9" s="76" t="s">
        <v>47</v>
      </c>
      <c r="D9" s="129">
        <v>96.570949999999996</v>
      </c>
      <c r="E9" s="129">
        <v>82.775549999999996</v>
      </c>
      <c r="F9" s="129">
        <v>63.953850000000003</v>
      </c>
      <c r="G9" s="129">
        <v>62.491500000000002</v>
      </c>
      <c r="H9" s="129">
        <v>0</v>
      </c>
      <c r="I9" s="129">
        <v>236.90388999999999</v>
      </c>
      <c r="J9" s="129">
        <v>8.7799999999999994</v>
      </c>
      <c r="K9" s="129">
        <v>565.72239999999999</v>
      </c>
      <c r="L9" s="129">
        <v>66.857600000000005</v>
      </c>
      <c r="M9" s="129">
        <v>6994.5641900000001</v>
      </c>
      <c r="N9" s="129">
        <v>8178.6199299999998</v>
      </c>
      <c r="O9" s="80"/>
      <c r="P9" s="80"/>
      <c r="Q9" s="80"/>
      <c r="R9" s="80"/>
    </row>
    <row r="10" spans="2:18" x14ac:dyDescent="0.2">
      <c r="B10" s="128">
        <v>4003</v>
      </c>
      <c r="C10" s="76" t="s">
        <v>245</v>
      </c>
      <c r="D10" s="129">
        <v>386.06040000000002</v>
      </c>
      <c r="E10" s="129">
        <v>2961.2581300000002</v>
      </c>
      <c r="F10" s="129">
        <v>1522.4925000000001</v>
      </c>
      <c r="G10" s="129">
        <v>152.8997</v>
      </c>
      <c r="H10" s="129">
        <v>0</v>
      </c>
      <c r="I10" s="129">
        <v>3866.6528400000002</v>
      </c>
      <c r="J10" s="129">
        <v>229.85572999999999</v>
      </c>
      <c r="K10" s="129">
        <v>3636.7469500000002</v>
      </c>
      <c r="L10" s="129">
        <v>523.23400000000004</v>
      </c>
      <c r="M10" s="129">
        <v>23673.17568</v>
      </c>
      <c r="N10" s="129">
        <v>36952.375930000002</v>
      </c>
      <c r="O10" s="80"/>
      <c r="P10" s="80"/>
      <c r="Q10" s="80"/>
      <c r="R10" s="80"/>
    </row>
    <row r="11" spans="2:18" x14ac:dyDescent="0.2">
      <c r="B11" s="128">
        <v>4004</v>
      </c>
      <c r="C11" s="76" t="s">
        <v>48</v>
      </c>
      <c r="D11" s="129">
        <v>70.873050000000006</v>
      </c>
      <c r="E11" s="129">
        <v>52.800460000000001</v>
      </c>
      <c r="F11" s="129">
        <v>107.1463</v>
      </c>
      <c r="G11" s="129">
        <v>6.1499999999999999E-2</v>
      </c>
      <c r="H11" s="129">
        <v>0</v>
      </c>
      <c r="I11" s="129">
        <v>168.28385</v>
      </c>
      <c r="J11" s="129">
        <v>14.383850000000001</v>
      </c>
      <c r="K11" s="129">
        <v>516.21928000000003</v>
      </c>
      <c r="L11" s="129">
        <v>125.2217</v>
      </c>
      <c r="M11" s="129">
        <v>3356.48596</v>
      </c>
      <c r="N11" s="129">
        <v>4411.47595</v>
      </c>
      <c r="O11" s="80"/>
      <c r="P11" s="80"/>
      <c r="Q11" s="80"/>
      <c r="R11" s="80"/>
    </row>
    <row r="12" spans="2:18" x14ac:dyDescent="0.2">
      <c r="B12" s="128">
        <v>4005</v>
      </c>
      <c r="C12" s="76" t="s">
        <v>246</v>
      </c>
      <c r="D12" s="129">
        <v>330.48007999999999</v>
      </c>
      <c r="E12" s="129">
        <v>329.22667999999999</v>
      </c>
      <c r="F12" s="129">
        <v>29.47</v>
      </c>
      <c r="G12" s="129">
        <v>38.658900000000003</v>
      </c>
      <c r="H12" s="129">
        <v>9.5997500000000002</v>
      </c>
      <c r="I12" s="129">
        <v>954.32294999999999</v>
      </c>
      <c r="J12" s="129">
        <v>15.534800000000001</v>
      </c>
      <c r="K12" s="129">
        <v>2139.9576999999999</v>
      </c>
      <c r="L12" s="129">
        <v>173.25710000000001</v>
      </c>
      <c r="M12" s="129">
        <v>13312.380789999999</v>
      </c>
      <c r="N12" s="129">
        <v>17332.888749999998</v>
      </c>
      <c r="O12" s="80"/>
      <c r="P12" s="80"/>
      <c r="Q12" s="80"/>
      <c r="R12" s="80"/>
    </row>
    <row r="13" spans="2:18" x14ac:dyDescent="0.2">
      <c r="B13" s="128">
        <v>4006</v>
      </c>
      <c r="C13" s="76" t="s">
        <v>49</v>
      </c>
      <c r="D13" s="129">
        <v>800.15781000000004</v>
      </c>
      <c r="E13" s="129">
        <v>654.47497999999996</v>
      </c>
      <c r="F13" s="129">
        <v>552.69159999999999</v>
      </c>
      <c r="G13" s="129">
        <v>89.901650000000004</v>
      </c>
      <c r="H13" s="129">
        <v>0</v>
      </c>
      <c r="I13" s="129">
        <v>1339.8747499999999</v>
      </c>
      <c r="J13" s="129">
        <v>63.170099999999998</v>
      </c>
      <c r="K13" s="129">
        <v>2699.91075</v>
      </c>
      <c r="L13" s="129">
        <v>632.15790000000004</v>
      </c>
      <c r="M13" s="129">
        <v>22797.00837</v>
      </c>
      <c r="N13" s="129">
        <v>29629.34791</v>
      </c>
      <c r="O13" s="80"/>
      <c r="P13" s="80"/>
      <c r="Q13" s="80"/>
      <c r="R13" s="80"/>
    </row>
    <row r="14" spans="2:18" x14ac:dyDescent="0.2">
      <c r="B14" s="128">
        <v>4007</v>
      </c>
      <c r="C14" s="76" t="s">
        <v>50</v>
      </c>
      <c r="D14" s="129">
        <v>136.80016000000001</v>
      </c>
      <c r="E14" s="129">
        <v>113.59362</v>
      </c>
      <c r="F14" s="129">
        <v>148.72475</v>
      </c>
      <c r="G14" s="129">
        <v>0</v>
      </c>
      <c r="H14" s="129">
        <v>0</v>
      </c>
      <c r="I14" s="129">
        <v>223.34365</v>
      </c>
      <c r="J14" s="129">
        <v>35.890059999999998</v>
      </c>
      <c r="K14" s="129">
        <v>1430.4885999999999</v>
      </c>
      <c r="L14" s="129">
        <v>183.93958000000001</v>
      </c>
      <c r="M14" s="129">
        <v>5786.8072199999997</v>
      </c>
      <c r="N14" s="129">
        <v>8059.5876399999997</v>
      </c>
      <c r="O14" s="80"/>
      <c r="P14" s="80"/>
      <c r="Q14" s="80"/>
      <c r="R14" s="80"/>
    </row>
    <row r="15" spans="2:18" x14ac:dyDescent="0.2">
      <c r="B15" s="128">
        <v>4008</v>
      </c>
      <c r="C15" s="76" t="s">
        <v>51</v>
      </c>
      <c r="D15" s="129">
        <v>513.38724999999999</v>
      </c>
      <c r="E15" s="129">
        <v>425.56727999999998</v>
      </c>
      <c r="F15" s="129">
        <v>1000.1825</v>
      </c>
      <c r="G15" s="129">
        <v>163.50954999999999</v>
      </c>
      <c r="H15" s="129">
        <v>0</v>
      </c>
      <c r="I15" s="129">
        <v>957.41579999999999</v>
      </c>
      <c r="J15" s="129">
        <v>82.254400000000004</v>
      </c>
      <c r="K15" s="129">
        <v>2836.2873500000001</v>
      </c>
      <c r="L15" s="129">
        <v>218.68219999999999</v>
      </c>
      <c r="M15" s="129">
        <v>19892.065009999998</v>
      </c>
      <c r="N15" s="129">
        <v>26089.351340000001</v>
      </c>
      <c r="O15" s="80"/>
      <c r="P15" s="80"/>
      <c r="Q15" s="80"/>
      <c r="R15" s="80"/>
    </row>
    <row r="16" spans="2:18" x14ac:dyDescent="0.2">
      <c r="B16" s="128">
        <v>4009</v>
      </c>
      <c r="C16" s="76" t="s">
        <v>52</v>
      </c>
      <c r="D16" s="129">
        <v>287.79205000000002</v>
      </c>
      <c r="E16" s="129">
        <v>165.56485000000001</v>
      </c>
      <c r="F16" s="129">
        <v>390.35149999999999</v>
      </c>
      <c r="G16" s="129">
        <v>-6.2835999999999999</v>
      </c>
      <c r="H16" s="129">
        <v>0</v>
      </c>
      <c r="I16" s="129">
        <v>848.00498000000005</v>
      </c>
      <c r="J16" s="129">
        <v>34.609200000000001</v>
      </c>
      <c r="K16" s="129">
        <v>1338.8700100000001</v>
      </c>
      <c r="L16" s="129">
        <v>3163.0419400000001</v>
      </c>
      <c r="M16" s="129">
        <v>11251.050579999999</v>
      </c>
      <c r="N16" s="129">
        <v>17473.001509999998</v>
      </c>
      <c r="O16" s="80"/>
      <c r="P16" s="80"/>
      <c r="Q16" s="80"/>
      <c r="R16" s="80"/>
    </row>
    <row r="17" spans="2:18" x14ac:dyDescent="0.2">
      <c r="B17" s="128">
        <v>4010</v>
      </c>
      <c r="C17" s="76" t="s">
        <v>53</v>
      </c>
      <c r="D17" s="129">
        <v>1063.56953</v>
      </c>
      <c r="E17" s="129">
        <v>1552.02144</v>
      </c>
      <c r="F17" s="129">
        <v>110.35169999999999</v>
      </c>
      <c r="G17" s="129">
        <v>98.754750000000001</v>
      </c>
      <c r="H17" s="129">
        <v>0</v>
      </c>
      <c r="I17" s="129">
        <v>2621.0672500000001</v>
      </c>
      <c r="J17" s="129">
        <v>95.459950000000006</v>
      </c>
      <c r="K17" s="129">
        <v>3334.35275</v>
      </c>
      <c r="L17" s="129">
        <v>7731.1558800000003</v>
      </c>
      <c r="M17" s="129">
        <v>23786.949379999998</v>
      </c>
      <c r="N17" s="129">
        <v>40393.682630000003</v>
      </c>
      <c r="O17" s="80"/>
      <c r="P17" s="80"/>
      <c r="Q17" s="80"/>
      <c r="R17" s="80"/>
    </row>
    <row r="18" spans="2:18" x14ac:dyDescent="0.2">
      <c r="B18" s="128">
        <v>4012</v>
      </c>
      <c r="C18" s="76" t="s">
        <v>54</v>
      </c>
      <c r="D18" s="129">
        <v>1071.39357</v>
      </c>
      <c r="E18" s="129">
        <v>1368.5781199999999</v>
      </c>
      <c r="F18" s="129">
        <v>1787.5806500000001</v>
      </c>
      <c r="G18" s="129">
        <v>1462.3719699999999</v>
      </c>
      <c r="H18" s="129">
        <v>0</v>
      </c>
      <c r="I18" s="129">
        <v>6054.30116</v>
      </c>
      <c r="J18" s="129">
        <v>200.12138999999999</v>
      </c>
      <c r="K18" s="129">
        <v>2482.5064499999999</v>
      </c>
      <c r="L18" s="129">
        <v>496.97014999999999</v>
      </c>
      <c r="M18" s="129">
        <v>30698.291430000001</v>
      </c>
      <c r="N18" s="129">
        <v>45622.114889999997</v>
      </c>
      <c r="O18" s="80"/>
      <c r="P18" s="80"/>
      <c r="Q18" s="80"/>
      <c r="R18" s="80"/>
    </row>
    <row r="19" spans="2:18" x14ac:dyDescent="0.2">
      <c r="B19" s="128">
        <v>4013</v>
      </c>
      <c r="C19" s="76" t="s">
        <v>55</v>
      </c>
      <c r="D19" s="129">
        <v>248.95859999999999</v>
      </c>
      <c r="E19" s="129">
        <v>271.60050000000001</v>
      </c>
      <c r="F19" s="129">
        <v>9.6549999999999994</v>
      </c>
      <c r="G19" s="129">
        <v>76.583200000000005</v>
      </c>
      <c r="H19" s="129">
        <v>0</v>
      </c>
      <c r="I19" s="129">
        <v>2132.4344900000001</v>
      </c>
      <c r="J19" s="129">
        <v>132.58584999999999</v>
      </c>
      <c r="K19" s="129">
        <v>1284.5537999999999</v>
      </c>
      <c r="L19" s="129">
        <v>222.69569999999999</v>
      </c>
      <c r="M19" s="129">
        <v>12517.61385</v>
      </c>
      <c r="N19" s="129">
        <v>16896.680990000001</v>
      </c>
      <c r="O19" s="80"/>
      <c r="P19" s="80"/>
      <c r="Q19" s="80"/>
      <c r="R19" s="80"/>
    </row>
    <row r="20" spans="2:18" x14ac:dyDescent="0.2">
      <c r="B20" s="125">
        <v>4059</v>
      </c>
      <c r="C20" s="126" t="s">
        <v>56</v>
      </c>
      <c r="D20" s="127">
        <v>21020.98749</v>
      </c>
      <c r="E20" s="127">
        <v>36889.486019999997</v>
      </c>
      <c r="F20" s="127">
        <v>40111.736040000003</v>
      </c>
      <c r="G20" s="127">
        <v>5948.3870299999999</v>
      </c>
      <c r="H20" s="127">
        <v>466.15552000000002</v>
      </c>
      <c r="I20" s="127">
        <v>32109.558079999999</v>
      </c>
      <c r="J20" s="127">
        <v>11106.319810000001</v>
      </c>
      <c r="K20" s="127">
        <v>50213.278760000001</v>
      </c>
      <c r="L20" s="127">
        <v>37473.415509999999</v>
      </c>
      <c r="M20" s="127">
        <v>514931.10308999999</v>
      </c>
      <c r="N20" s="127">
        <v>750270.42735000001</v>
      </c>
      <c r="O20" s="80"/>
      <c r="P20" s="80"/>
      <c r="Q20" s="80"/>
      <c r="R20" s="80"/>
    </row>
    <row r="21" spans="2:18" x14ac:dyDescent="0.2">
      <c r="B21" s="128">
        <v>4021</v>
      </c>
      <c r="C21" s="76" t="s">
        <v>3</v>
      </c>
      <c r="D21" s="129">
        <v>7746.8681100000003</v>
      </c>
      <c r="E21" s="129">
        <v>11287.62782</v>
      </c>
      <c r="F21" s="129">
        <v>10178.04283</v>
      </c>
      <c r="G21" s="80">
        <v>2715.5276199999998</v>
      </c>
      <c r="H21" s="129">
        <v>27.8</v>
      </c>
      <c r="I21" s="129">
        <v>5508.7126799999996</v>
      </c>
      <c r="J21" s="129">
        <v>7077.85286</v>
      </c>
      <c r="K21" s="129">
        <v>4160.9798600000004</v>
      </c>
      <c r="L21" s="129">
        <v>786.78652999999997</v>
      </c>
      <c r="M21" s="129">
        <v>100764.90234</v>
      </c>
      <c r="N21" s="129">
        <v>150255.10065000001</v>
      </c>
      <c r="O21" s="80"/>
      <c r="P21" s="80"/>
      <c r="Q21" s="80"/>
      <c r="R21" s="80"/>
    </row>
    <row r="22" spans="2:18" x14ac:dyDescent="0.2">
      <c r="B22" s="128">
        <v>4022</v>
      </c>
      <c r="C22" s="76" t="s">
        <v>57</v>
      </c>
      <c r="D22" s="129">
        <v>148.12275</v>
      </c>
      <c r="E22" s="129">
        <v>127.89314</v>
      </c>
      <c r="F22" s="129">
        <v>61.14405</v>
      </c>
      <c r="G22" s="129">
        <v>9.9689999999999994</v>
      </c>
      <c r="H22" s="129">
        <v>0</v>
      </c>
      <c r="I22" s="129">
        <v>87.767150000000001</v>
      </c>
      <c r="J22" s="129">
        <v>0.26645000000000002</v>
      </c>
      <c r="K22" s="129">
        <v>1072.1303</v>
      </c>
      <c r="L22" s="129">
        <v>33.4604</v>
      </c>
      <c r="M22" s="129">
        <v>5703.6200699999999</v>
      </c>
      <c r="N22" s="129">
        <v>7244.3733099999999</v>
      </c>
      <c r="O22" s="80"/>
      <c r="P22" s="80"/>
      <c r="Q22" s="80"/>
      <c r="R22" s="80"/>
    </row>
    <row r="23" spans="2:18" x14ac:dyDescent="0.2">
      <c r="B23" s="128">
        <v>4023</v>
      </c>
      <c r="C23" s="76" t="s">
        <v>58</v>
      </c>
      <c r="D23" s="129">
        <v>269.17444999999998</v>
      </c>
      <c r="E23" s="129">
        <v>154.7518</v>
      </c>
      <c r="F23" s="129">
        <v>245.7561</v>
      </c>
      <c r="G23" s="129">
        <v>3.0830000000000002</v>
      </c>
      <c r="H23" s="129">
        <v>0</v>
      </c>
      <c r="I23" s="129">
        <v>262.45492999999999</v>
      </c>
      <c r="J23" s="129">
        <v>11.00985</v>
      </c>
      <c r="K23" s="129">
        <v>1677.5675699999999</v>
      </c>
      <c r="L23" s="129">
        <v>78.567130000000006</v>
      </c>
      <c r="M23" s="129">
        <v>12760.236269999999</v>
      </c>
      <c r="N23" s="129">
        <v>15462.6011</v>
      </c>
      <c r="O23" s="80"/>
      <c r="P23" s="80"/>
      <c r="Q23" s="80"/>
      <c r="R23" s="80"/>
    </row>
    <row r="24" spans="2:18" x14ac:dyDescent="0.2">
      <c r="B24" s="128">
        <v>4024</v>
      </c>
      <c r="C24" s="76" t="s">
        <v>247</v>
      </c>
      <c r="D24" s="129">
        <v>303.33127999999999</v>
      </c>
      <c r="E24" s="129">
        <v>594.20597999999995</v>
      </c>
      <c r="F24" s="129">
        <v>133.8595</v>
      </c>
      <c r="G24" s="129">
        <v>0</v>
      </c>
      <c r="H24" s="129">
        <v>0</v>
      </c>
      <c r="I24" s="129">
        <v>283.75540000000001</v>
      </c>
      <c r="J24" s="129">
        <v>43.040149999999997</v>
      </c>
      <c r="K24" s="129">
        <v>1483.9532899999999</v>
      </c>
      <c r="L24" s="129">
        <v>2666.0841999999998</v>
      </c>
      <c r="M24" s="129">
        <v>9318.5872500000005</v>
      </c>
      <c r="N24" s="129">
        <v>14826.81705</v>
      </c>
      <c r="O24" s="80"/>
      <c r="P24" s="80"/>
      <c r="Q24" s="80"/>
      <c r="R24" s="80"/>
    </row>
    <row r="25" spans="2:18" x14ac:dyDescent="0.2">
      <c r="B25" s="128">
        <v>4049</v>
      </c>
      <c r="C25" s="76" t="s">
        <v>59</v>
      </c>
      <c r="D25" s="129">
        <v>577.46797000000004</v>
      </c>
      <c r="E25" s="129">
        <v>579.54016000000001</v>
      </c>
      <c r="F25" s="129">
        <v>691.34204999999997</v>
      </c>
      <c r="G25" s="129">
        <v>2.5</v>
      </c>
      <c r="H25" s="129">
        <v>0</v>
      </c>
      <c r="I25" s="129">
        <v>428.32402000000002</v>
      </c>
      <c r="J25" s="129">
        <v>41.860100000000003</v>
      </c>
      <c r="K25" s="129">
        <v>1376.43976</v>
      </c>
      <c r="L25" s="129">
        <v>88.096400000000003</v>
      </c>
      <c r="M25" s="129">
        <v>16499.13092</v>
      </c>
      <c r="N25" s="129">
        <v>20284.701379999999</v>
      </c>
      <c r="O25" s="80"/>
      <c r="P25" s="80"/>
      <c r="Q25" s="80"/>
      <c r="R25" s="80"/>
    </row>
    <row r="26" spans="2:18" x14ac:dyDescent="0.2">
      <c r="B26" s="128">
        <v>4026</v>
      </c>
      <c r="C26" s="76" t="s">
        <v>60</v>
      </c>
      <c r="D26" s="129">
        <v>394.95433000000003</v>
      </c>
      <c r="E26" s="129">
        <v>243.68127999999999</v>
      </c>
      <c r="F26" s="129">
        <v>219.76910000000001</v>
      </c>
      <c r="G26" s="129">
        <v>117.79695</v>
      </c>
      <c r="H26" s="129">
        <v>0</v>
      </c>
      <c r="I26" s="129">
        <v>1368.0008499999999</v>
      </c>
      <c r="J26" s="129">
        <v>520.32304999999997</v>
      </c>
      <c r="K26" s="129">
        <v>1868.13553</v>
      </c>
      <c r="L26" s="129">
        <v>84.40795</v>
      </c>
      <c r="M26" s="129">
        <v>17036.020329999999</v>
      </c>
      <c r="N26" s="129">
        <v>21853.089370000002</v>
      </c>
      <c r="O26" s="80"/>
      <c r="P26" s="80"/>
      <c r="Q26" s="80"/>
      <c r="R26" s="80"/>
    </row>
    <row r="27" spans="2:18" x14ac:dyDescent="0.2">
      <c r="B27" s="128">
        <v>4027</v>
      </c>
      <c r="C27" s="76" t="s">
        <v>61</v>
      </c>
      <c r="D27" s="129">
        <v>468.65575000000001</v>
      </c>
      <c r="E27" s="129">
        <v>541.40553999999997</v>
      </c>
      <c r="F27" s="129">
        <v>514.66115000000002</v>
      </c>
      <c r="G27" s="129">
        <v>27.033300000000001</v>
      </c>
      <c r="H27" s="129">
        <v>0</v>
      </c>
      <c r="I27" s="129">
        <v>918.26534000000004</v>
      </c>
      <c r="J27" s="129">
        <v>69.509399999999999</v>
      </c>
      <c r="K27" s="129">
        <v>1462.87284</v>
      </c>
      <c r="L27" s="129">
        <v>7.0134999999999996</v>
      </c>
      <c r="M27" s="129">
        <v>14021.936750000001</v>
      </c>
      <c r="N27" s="129">
        <v>18031.353569999999</v>
      </c>
      <c r="O27" s="80"/>
      <c r="P27" s="80"/>
      <c r="Q27" s="80"/>
      <c r="R27" s="80"/>
    </row>
    <row r="28" spans="2:18" x14ac:dyDescent="0.2">
      <c r="B28" s="128">
        <v>4028</v>
      </c>
      <c r="C28" s="76" t="s">
        <v>62</v>
      </c>
      <c r="D28" s="129">
        <v>76.933049999999994</v>
      </c>
      <c r="E28" s="129">
        <v>49.298749999999998</v>
      </c>
      <c r="F28" s="129">
        <v>51.329500000000003</v>
      </c>
      <c r="G28" s="129">
        <v>13.6694</v>
      </c>
      <c r="H28" s="129">
        <v>0</v>
      </c>
      <c r="I28" s="129">
        <v>36.578800000000001</v>
      </c>
      <c r="J28" s="129">
        <v>43.182200000000002</v>
      </c>
      <c r="K28" s="129">
        <v>383.79165</v>
      </c>
      <c r="L28" s="129">
        <v>121.87215</v>
      </c>
      <c r="M28" s="129">
        <v>3298.9494</v>
      </c>
      <c r="N28" s="129">
        <v>4075.6048999999998</v>
      </c>
      <c r="O28" s="80"/>
      <c r="P28" s="80"/>
      <c r="Q28" s="80"/>
      <c r="R28" s="80"/>
    </row>
    <row r="29" spans="2:18" x14ac:dyDescent="0.2">
      <c r="B29" s="128">
        <v>4029</v>
      </c>
      <c r="C29" s="76" t="s">
        <v>63</v>
      </c>
      <c r="D29" s="129">
        <v>423.56195000000002</v>
      </c>
      <c r="E29" s="129">
        <v>752.34257000000002</v>
      </c>
      <c r="F29" s="129">
        <v>994.37750000000005</v>
      </c>
      <c r="G29" s="129">
        <v>21.595849999999999</v>
      </c>
      <c r="H29" s="129">
        <v>168.03995</v>
      </c>
      <c r="I29" s="129">
        <v>580.46135000000004</v>
      </c>
      <c r="J29" s="129">
        <v>70.821399999999997</v>
      </c>
      <c r="K29" s="129">
        <v>2285.1468</v>
      </c>
      <c r="L29" s="129">
        <v>568.43035999999995</v>
      </c>
      <c r="M29" s="129">
        <v>18064.041010000001</v>
      </c>
      <c r="N29" s="129">
        <v>23928.818739999999</v>
      </c>
      <c r="O29" s="80"/>
      <c r="P29" s="80"/>
      <c r="Q29" s="80"/>
      <c r="R29" s="80"/>
    </row>
    <row r="30" spans="2:18" x14ac:dyDescent="0.2">
      <c r="B30" s="128">
        <v>4030</v>
      </c>
      <c r="C30" s="76" t="s">
        <v>64</v>
      </c>
      <c r="D30" s="129">
        <v>199.37135000000001</v>
      </c>
      <c r="E30" s="129">
        <v>93.855500000000006</v>
      </c>
      <c r="F30" s="129">
        <v>72.664779999999993</v>
      </c>
      <c r="G30" s="129">
        <v>15.2</v>
      </c>
      <c r="H30" s="129">
        <v>0</v>
      </c>
      <c r="I30" s="129">
        <v>108.40595</v>
      </c>
      <c r="J30" s="129">
        <v>29.976749999999999</v>
      </c>
      <c r="K30" s="129">
        <v>660.27288999999996</v>
      </c>
      <c r="L30" s="129">
        <v>1567.0155</v>
      </c>
      <c r="M30" s="129">
        <v>6767.7160100000001</v>
      </c>
      <c r="N30" s="129">
        <v>9514.4787300000007</v>
      </c>
      <c r="O30" s="80"/>
      <c r="P30" s="80"/>
      <c r="Q30" s="80"/>
      <c r="R30" s="80"/>
    </row>
    <row r="31" spans="2:18" x14ac:dyDescent="0.2">
      <c r="B31" s="128">
        <v>4031</v>
      </c>
      <c r="C31" s="76" t="s">
        <v>65</v>
      </c>
      <c r="D31" s="129">
        <v>193.11968999999999</v>
      </c>
      <c r="E31" s="129">
        <v>655.67355999999995</v>
      </c>
      <c r="F31" s="129">
        <v>654.86335999999994</v>
      </c>
      <c r="G31" s="129">
        <v>1.97</v>
      </c>
      <c r="H31" s="129">
        <v>0</v>
      </c>
      <c r="I31" s="129">
        <v>395.52739000000003</v>
      </c>
      <c r="J31" s="129">
        <v>38.510449999999999</v>
      </c>
      <c r="K31" s="129">
        <v>763.85110999999995</v>
      </c>
      <c r="L31" s="129">
        <v>2307.8353200000001</v>
      </c>
      <c r="M31" s="129">
        <v>5300.6306800000002</v>
      </c>
      <c r="N31" s="129">
        <v>10311.98156</v>
      </c>
      <c r="O31" s="80"/>
      <c r="P31" s="80"/>
      <c r="Q31" s="80"/>
      <c r="R31" s="80"/>
    </row>
    <row r="32" spans="2:18" x14ac:dyDescent="0.2">
      <c r="B32" s="128">
        <v>4032</v>
      </c>
      <c r="C32" s="76" t="s">
        <v>66</v>
      </c>
      <c r="D32" s="129">
        <v>233.62285</v>
      </c>
      <c r="E32" s="129">
        <v>113.4402</v>
      </c>
      <c r="F32" s="129">
        <v>163.09655000000001</v>
      </c>
      <c r="G32" s="129">
        <v>0</v>
      </c>
      <c r="H32" s="129">
        <v>0</v>
      </c>
      <c r="I32" s="129">
        <v>300.05074999999999</v>
      </c>
      <c r="J32" s="129">
        <v>3.6612</v>
      </c>
      <c r="K32" s="129">
        <v>789.58767</v>
      </c>
      <c r="L32" s="129">
        <v>71.658349999999999</v>
      </c>
      <c r="M32" s="129">
        <v>7455.1415299999999</v>
      </c>
      <c r="N32" s="129">
        <v>9130.2590999999993</v>
      </c>
      <c r="O32" s="80"/>
      <c r="P32" s="80"/>
      <c r="Q32" s="80"/>
      <c r="R32" s="80"/>
    </row>
    <row r="33" spans="2:18" x14ac:dyDescent="0.2">
      <c r="B33" s="128">
        <v>4033</v>
      </c>
      <c r="C33" s="76" t="s">
        <v>67</v>
      </c>
      <c r="D33" s="129">
        <v>840.30452000000002</v>
      </c>
      <c r="E33" s="129">
        <v>1545.02478</v>
      </c>
      <c r="F33" s="129">
        <v>4806.3799600000002</v>
      </c>
      <c r="G33" s="129">
        <v>65.323049999999995</v>
      </c>
      <c r="H33" s="129">
        <v>0</v>
      </c>
      <c r="I33" s="129">
        <v>902.16042000000004</v>
      </c>
      <c r="J33" s="129">
        <v>92.509399999999999</v>
      </c>
      <c r="K33" s="129">
        <v>2361.4634999999998</v>
      </c>
      <c r="L33" s="129">
        <v>4895.00875</v>
      </c>
      <c r="M33" s="129">
        <v>16998.733830000001</v>
      </c>
      <c r="N33" s="129">
        <v>32506.908210000001</v>
      </c>
      <c r="O33" s="80"/>
      <c r="P33" s="80"/>
      <c r="Q33" s="80"/>
      <c r="R33" s="80"/>
    </row>
    <row r="34" spans="2:18" x14ac:dyDescent="0.2">
      <c r="B34" s="128">
        <v>4034</v>
      </c>
      <c r="C34" s="76" t="s">
        <v>68</v>
      </c>
      <c r="D34" s="129">
        <v>768.64644999999996</v>
      </c>
      <c r="E34" s="129">
        <v>1196.8487399999999</v>
      </c>
      <c r="F34" s="129">
        <v>316.66059999999999</v>
      </c>
      <c r="G34" s="129">
        <v>43.199750000000002</v>
      </c>
      <c r="H34" s="129">
        <v>0</v>
      </c>
      <c r="I34" s="129">
        <v>2332.4925400000002</v>
      </c>
      <c r="J34" s="129">
        <v>211.36085</v>
      </c>
      <c r="K34" s="129">
        <v>3018.9114500000001</v>
      </c>
      <c r="L34" s="129">
        <v>4444.6081400000003</v>
      </c>
      <c r="M34" s="129">
        <v>27912.856680000001</v>
      </c>
      <c r="N34" s="129">
        <v>40245.585200000001</v>
      </c>
      <c r="O34" s="80"/>
      <c r="P34" s="80"/>
      <c r="Q34" s="80"/>
      <c r="R34" s="80"/>
    </row>
    <row r="35" spans="2:18" x14ac:dyDescent="0.2">
      <c r="B35" s="128">
        <v>4035</v>
      </c>
      <c r="C35" s="76" t="s">
        <v>69</v>
      </c>
      <c r="D35" s="129">
        <v>705.75684000000001</v>
      </c>
      <c r="E35" s="129">
        <v>3273.67614</v>
      </c>
      <c r="F35" s="129">
        <v>1265.3923</v>
      </c>
      <c r="G35" s="129">
        <v>0.10009999999999999</v>
      </c>
      <c r="H35" s="129">
        <v>3.0999999999999999E-3</v>
      </c>
      <c r="I35" s="129">
        <v>465.52328999999997</v>
      </c>
      <c r="J35" s="129">
        <v>103.39845</v>
      </c>
      <c r="K35" s="129">
        <v>1408.7864500000001</v>
      </c>
      <c r="L35" s="129">
        <v>75.392499999999998</v>
      </c>
      <c r="M35" s="129">
        <v>12991.093940000001</v>
      </c>
      <c r="N35" s="129">
        <v>20289.12311</v>
      </c>
      <c r="O35" s="80"/>
      <c r="P35" s="80"/>
      <c r="Q35" s="80"/>
      <c r="R35" s="80"/>
    </row>
    <row r="36" spans="2:18" x14ac:dyDescent="0.2">
      <c r="B36" s="128">
        <v>4037</v>
      </c>
      <c r="C36" s="76" t="s">
        <v>70</v>
      </c>
      <c r="D36" s="129">
        <v>335.75975</v>
      </c>
      <c r="E36" s="129">
        <v>449.49874999999997</v>
      </c>
      <c r="F36" s="129">
        <v>381.30155000000002</v>
      </c>
      <c r="G36" s="129">
        <v>136.83779999999999</v>
      </c>
      <c r="H36" s="129">
        <v>0</v>
      </c>
      <c r="I36" s="129">
        <v>331.34974999999997</v>
      </c>
      <c r="J36" s="129">
        <v>22.636050000000001</v>
      </c>
      <c r="K36" s="129">
        <v>1242.2106200000001</v>
      </c>
      <c r="L36" s="129">
        <v>66.142899999999997</v>
      </c>
      <c r="M36" s="129">
        <v>15814.32943</v>
      </c>
      <c r="N36" s="129">
        <v>18780.066599999998</v>
      </c>
      <c r="O36" s="80"/>
      <c r="P36" s="80"/>
      <c r="Q36" s="80"/>
      <c r="R36" s="80"/>
    </row>
    <row r="37" spans="2:18" x14ac:dyDescent="0.2">
      <c r="B37" s="128">
        <v>4038</v>
      </c>
      <c r="C37" s="76" t="s">
        <v>71</v>
      </c>
      <c r="D37" s="129">
        <v>679.04787999999996</v>
      </c>
      <c r="E37" s="129">
        <v>1498.88932</v>
      </c>
      <c r="F37" s="129">
        <v>708.39644999999996</v>
      </c>
      <c r="G37" s="129">
        <v>417.09829999999999</v>
      </c>
      <c r="H37" s="129">
        <v>0</v>
      </c>
      <c r="I37" s="129">
        <v>2859.69634</v>
      </c>
      <c r="J37" s="129">
        <v>117.20140000000001</v>
      </c>
      <c r="K37" s="129">
        <v>4009.5739699999999</v>
      </c>
      <c r="L37" s="129">
        <v>170.93115</v>
      </c>
      <c r="M37" s="129">
        <v>28618.922050000001</v>
      </c>
      <c r="N37" s="129">
        <v>39079.756860000001</v>
      </c>
      <c r="O37" s="80"/>
      <c r="P37" s="80"/>
      <c r="Q37" s="80"/>
      <c r="R37" s="80"/>
    </row>
    <row r="38" spans="2:18" x14ac:dyDescent="0.2">
      <c r="B38" s="128">
        <v>4039</v>
      </c>
      <c r="C38" s="76" t="s">
        <v>72</v>
      </c>
      <c r="D38" s="129">
        <v>217.72975</v>
      </c>
      <c r="E38" s="129">
        <v>69.091269999999994</v>
      </c>
      <c r="F38" s="129">
        <v>176.62665000000001</v>
      </c>
      <c r="G38" s="129">
        <v>0.314</v>
      </c>
      <c r="H38" s="129">
        <v>0</v>
      </c>
      <c r="I38" s="129">
        <v>197.37635</v>
      </c>
      <c r="J38" s="129">
        <v>1.59615</v>
      </c>
      <c r="K38" s="129">
        <v>958.30864999999994</v>
      </c>
      <c r="L38" s="129">
        <v>0.47349999999999998</v>
      </c>
      <c r="M38" s="129">
        <v>8239.1990499999993</v>
      </c>
      <c r="N38" s="129">
        <v>9860.7153699999999</v>
      </c>
      <c r="O38" s="80"/>
      <c r="P38" s="80"/>
      <c r="Q38" s="80"/>
      <c r="R38" s="80"/>
    </row>
    <row r="39" spans="2:18" x14ac:dyDescent="0.2">
      <c r="B39" s="128">
        <v>4040</v>
      </c>
      <c r="C39" s="76" t="s">
        <v>73</v>
      </c>
      <c r="D39" s="129">
        <v>1771.9495999999999</v>
      </c>
      <c r="E39" s="129">
        <v>1932.8997300000001</v>
      </c>
      <c r="F39" s="129">
        <v>2816.9733000000001</v>
      </c>
      <c r="G39" s="129">
        <v>430.54876000000002</v>
      </c>
      <c r="H39" s="129">
        <v>0</v>
      </c>
      <c r="I39" s="129">
        <v>4440.4127900000003</v>
      </c>
      <c r="J39" s="129">
        <v>449.12925000000001</v>
      </c>
      <c r="K39" s="129">
        <v>3468.4663300000002</v>
      </c>
      <c r="L39" s="129">
        <v>703.96015999999997</v>
      </c>
      <c r="M39" s="129">
        <v>37020.458749999998</v>
      </c>
      <c r="N39" s="129">
        <v>53034.798669999996</v>
      </c>
      <c r="O39" s="80"/>
      <c r="P39" s="80"/>
      <c r="Q39" s="80"/>
      <c r="R39" s="80"/>
    </row>
    <row r="40" spans="2:18" x14ac:dyDescent="0.2">
      <c r="B40" s="128">
        <v>4041</v>
      </c>
      <c r="C40" s="76" t="s">
        <v>248</v>
      </c>
      <c r="D40" s="129">
        <v>226.39825999999999</v>
      </c>
      <c r="E40" s="129">
        <v>311.15811000000002</v>
      </c>
      <c r="F40" s="129">
        <v>324.13215000000002</v>
      </c>
      <c r="G40" s="129">
        <v>9.1649999999999991</v>
      </c>
      <c r="H40" s="129">
        <v>0</v>
      </c>
      <c r="I40" s="129">
        <v>117.58695</v>
      </c>
      <c r="J40" s="129">
        <v>9.6592500000000001</v>
      </c>
      <c r="K40" s="129">
        <v>929.86974999999995</v>
      </c>
      <c r="L40" s="129">
        <v>61.965400000000002</v>
      </c>
      <c r="M40" s="129">
        <v>6569.7526500000004</v>
      </c>
      <c r="N40" s="129">
        <v>8559.6875199999995</v>
      </c>
      <c r="O40" s="80"/>
      <c r="P40" s="80"/>
      <c r="Q40" s="80"/>
      <c r="R40" s="80"/>
    </row>
    <row r="41" spans="2:18" x14ac:dyDescent="0.2">
      <c r="B41" s="128">
        <v>4042</v>
      </c>
      <c r="C41" s="76" t="s">
        <v>74</v>
      </c>
      <c r="D41" s="129">
        <v>321.12580000000003</v>
      </c>
      <c r="E41" s="129">
        <v>239.40741</v>
      </c>
      <c r="F41" s="129">
        <v>2057.3951000000002</v>
      </c>
      <c r="G41" s="129">
        <v>10.7606</v>
      </c>
      <c r="H41" s="129">
        <v>0</v>
      </c>
      <c r="I41" s="129">
        <v>771.12684999999999</v>
      </c>
      <c r="J41" s="129">
        <v>91.862229999999997</v>
      </c>
      <c r="K41" s="129">
        <v>1020.86945</v>
      </c>
      <c r="L41" s="129">
        <v>153.26994999999999</v>
      </c>
      <c r="M41" s="129">
        <v>9156.6765599999999</v>
      </c>
      <c r="N41" s="129">
        <v>13822.49395</v>
      </c>
      <c r="O41" s="80"/>
      <c r="P41" s="80"/>
      <c r="Q41" s="80"/>
      <c r="R41" s="80"/>
    </row>
    <row r="42" spans="2:18" x14ac:dyDescent="0.2">
      <c r="B42" s="128">
        <v>4044</v>
      </c>
      <c r="C42" s="76" t="s">
        <v>75</v>
      </c>
      <c r="D42" s="129">
        <v>455.95434</v>
      </c>
      <c r="E42" s="129">
        <v>1021.8356</v>
      </c>
      <c r="F42" s="129">
        <v>1172.28253</v>
      </c>
      <c r="G42" s="129">
        <v>159.00120000000001</v>
      </c>
      <c r="H42" s="129">
        <v>251.73339999999999</v>
      </c>
      <c r="I42" s="129">
        <v>1513.1838299999999</v>
      </c>
      <c r="J42" s="129">
        <v>138.465</v>
      </c>
      <c r="K42" s="129">
        <v>2423.9007499999998</v>
      </c>
      <c r="L42" s="129">
        <v>125.06285</v>
      </c>
      <c r="M42" s="129">
        <v>22059.422030000002</v>
      </c>
      <c r="N42" s="129">
        <v>29320.841530000002</v>
      </c>
      <c r="O42" s="80"/>
      <c r="P42" s="80"/>
      <c r="Q42" s="80"/>
      <c r="R42" s="80"/>
    </row>
    <row r="43" spans="2:18" x14ac:dyDescent="0.2">
      <c r="B43" s="128">
        <v>4045</v>
      </c>
      <c r="C43" s="76" t="s">
        <v>76</v>
      </c>
      <c r="D43" s="129">
        <v>2232.0390900000002</v>
      </c>
      <c r="E43" s="80">
        <v>9079.8869200000008</v>
      </c>
      <c r="F43" s="129">
        <v>9849.9386799999993</v>
      </c>
      <c r="G43" s="129">
        <v>196.6302</v>
      </c>
      <c r="H43" s="129">
        <v>6.5202900000000001</v>
      </c>
      <c r="I43" s="129">
        <v>6116.53413</v>
      </c>
      <c r="J43" s="129">
        <v>1629.4561699999999</v>
      </c>
      <c r="K43" s="129">
        <v>5366.2250899999999</v>
      </c>
      <c r="L43" s="129">
        <v>859.82349999999997</v>
      </c>
      <c r="M43" s="129">
        <v>70986.944799999997</v>
      </c>
      <c r="N43" s="129">
        <v>106323.99887</v>
      </c>
      <c r="O43" s="80"/>
      <c r="P43" s="80"/>
      <c r="Q43" s="80"/>
      <c r="R43" s="80"/>
    </row>
    <row r="44" spans="2:18" x14ac:dyDescent="0.2">
      <c r="B44" s="128">
        <v>4046</v>
      </c>
      <c r="C44" s="76" t="s">
        <v>77</v>
      </c>
      <c r="D44" s="129">
        <v>200.98962</v>
      </c>
      <c r="E44" s="129">
        <v>87.898579999999995</v>
      </c>
      <c r="F44" s="129">
        <v>683.91215</v>
      </c>
      <c r="G44" s="129">
        <v>14.91</v>
      </c>
      <c r="H44" s="129">
        <v>10.6652</v>
      </c>
      <c r="I44" s="129">
        <v>191.43285</v>
      </c>
      <c r="J44" s="129">
        <v>2.8634499999999998</v>
      </c>
      <c r="K44" s="129">
        <v>868.05709999999999</v>
      </c>
      <c r="L44" s="129">
        <v>1173.56565</v>
      </c>
      <c r="M44" s="129">
        <v>4174.8953499999998</v>
      </c>
      <c r="N44" s="129">
        <v>7409.18995</v>
      </c>
      <c r="O44" s="80"/>
      <c r="P44" s="80"/>
      <c r="Q44" s="80"/>
      <c r="R44" s="80"/>
    </row>
    <row r="45" spans="2:18" x14ac:dyDescent="0.2">
      <c r="B45" s="128">
        <v>4047</v>
      </c>
      <c r="C45" s="76" t="s">
        <v>78</v>
      </c>
      <c r="D45" s="129">
        <v>756.12870999999996</v>
      </c>
      <c r="E45" s="129">
        <v>644.10631999999998</v>
      </c>
      <c r="F45" s="129">
        <v>1120.241</v>
      </c>
      <c r="G45" s="129">
        <v>26.145199999999999</v>
      </c>
      <c r="H45" s="129">
        <v>1.39358</v>
      </c>
      <c r="I45" s="129">
        <v>504.15089999999998</v>
      </c>
      <c r="J45" s="129">
        <v>168.315</v>
      </c>
      <c r="K45" s="129">
        <v>2201.5198599999999</v>
      </c>
      <c r="L45" s="129">
        <v>10674.762570000001</v>
      </c>
      <c r="M45" s="129">
        <v>13547.159960000001</v>
      </c>
      <c r="N45" s="129">
        <v>29643.9231</v>
      </c>
      <c r="O45" s="80"/>
      <c r="P45" s="80"/>
      <c r="Q45" s="80"/>
      <c r="R45" s="80"/>
    </row>
    <row r="46" spans="2:18" x14ac:dyDescent="0.2">
      <c r="B46" s="128">
        <v>4048</v>
      </c>
      <c r="C46" s="76" t="s">
        <v>79</v>
      </c>
      <c r="D46" s="129">
        <v>473.97334999999998</v>
      </c>
      <c r="E46" s="129">
        <v>345.54804999999999</v>
      </c>
      <c r="F46" s="129">
        <v>451.19715000000002</v>
      </c>
      <c r="G46" s="129">
        <v>1510.0079499999999</v>
      </c>
      <c r="H46" s="129">
        <v>0</v>
      </c>
      <c r="I46" s="129">
        <v>1088.22648</v>
      </c>
      <c r="J46" s="129">
        <v>117.8533</v>
      </c>
      <c r="K46" s="129">
        <v>2950.38652</v>
      </c>
      <c r="L46" s="129">
        <v>5687.2206999999999</v>
      </c>
      <c r="M46" s="129">
        <v>23849.745449999999</v>
      </c>
      <c r="N46" s="129">
        <v>36474.158949999997</v>
      </c>
      <c r="O46" s="80"/>
      <c r="P46" s="80"/>
      <c r="Q46" s="80"/>
      <c r="R46" s="80"/>
    </row>
    <row r="47" spans="2:18" x14ac:dyDescent="0.2">
      <c r="B47" s="125">
        <v>4089</v>
      </c>
      <c r="C47" s="126" t="s">
        <v>80</v>
      </c>
      <c r="D47" s="127">
        <v>11859.532349999999</v>
      </c>
      <c r="E47" s="127">
        <v>16609.152750000001</v>
      </c>
      <c r="F47" s="127">
        <v>22931.58913</v>
      </c>
      <c r="G47" s="127">
        <v>1841.8790799999999</v>
      </c>
      <c r="H47" s="127">
        <v>1618.1044400000001</v>
      </c>
      <c r="I47" s="127">
        <v>12007.36837</v>
      </c>
      <c r="J47" s="127">
        <v>1654.9802199999999</v>
      </c>
      <c r="K47" s="127">
        <v>29931.876339999999</v>
      </c>
      <c r="L47" s="127">
        <v>25016.230360000001</v>
      </c>
      <c r="M47" s="127">
        <v>245851.56524</v>
      </c>
      <c r="N47" s="127">
        <v>369322.27828000003</v>
      </c>
      <c r="O47" s="80"/>
      <c r="P47" s="80"/>
      <c r="Q47" s="80"/>
      <c r="R47" s="80"/>
    </row>
    <row r="48" spans="2:18" x14ac:dyDescent="0.2">
      <c r="B48" s="128">
        <v>4061</v>
      </c>
      <c r="C48" s="76" t="s">
        <v>249</v>
      </c>
      <c r="D48" s="129">
        <v>129.26719</v>
      </c>
      <c r="E48" s="129">
        <v>84.528030000000001</v>
      </c>
      <c r="F48" s="129">
        <v>114.80015</v>
      </c>
      <c r="G48" s="129">
        <v>3.74125</v>
      </c>
      <c r="H48" s="129">
        <v>14.448</v>
      </c>
      <c r="I48" s="129">
        <v>274.03719999999998</v>
      </c>
      <c r="J48" s="129">
        <v>6.0838999999999999</v>
      </c>
      <c r="K48" s="129">
        <v>477.71005000000002</v>
      </c>
      <c r="L48" s="129">
        <v>0.34100000000000003</v>
      </c>
      <c r="M48" s="129">
        <v>5980.1543600000005</v>
      </c>
      <c r="N48" s="129">
        <v>7085.1111300000002</v>
      </c>
      <c r="O48" s="80"/>
      <c r="P48" s="80"/>
      <c r="Q48" s="80"/>
      <c r="R48" s="80"/>
    </row>
    <row r="49" spans="2:18" x14ac:dyDescent="0.2">
      <c r="B49" s="128">
        <v>4062</v>
      </c>
      <c r="C49" s="76" t="s">
        <v>81</v>
      </c>
      <c r="D49" s="129">
        <v>500.31299999999999</v>
      </c>
      <c r="E49" s="129">
        <v>800.30023000000006</v>
      </c>
      <c r="F49" s="129">
        <v>582.50800000000004</v>
      </c>
      <c r="G49" s="129">
        <v>26.420950000000001</v>
      </c>
      <c r="H49" s="129">
        <v>0.63300000000000001</v>
      </c>
      <c r="I49" s="129">
        <v>774.12680999999998</v>
      </c>
      <c r="J49" s="129">
        <v>88.710899999999995</v>
      </c>
      <c r="K49" s="129">
        <v>1827.89562</v>
      </c>
      <c r="L49" s="129">
        <v>2401.9073899999999</v>
      </c>
      <c r="M49" s="129">
        <v>15380.082770000001</v>
      </c>
      <c r="N49" s="129">
        <v>22382.898669999999</v>
      </c>
      <c r="O49" s="80"/>
      <c r="P49" s="80"/>
      <c r="Q49" s="80"/>
      <c r="R49" s="80"/>
    </row>
    <row r="50" spans="2:18" x14ac:dyDescent="0.2">
      <c r="B50" s="128">
        <v>4063</v>
      </c>
      <c r="C50" s="76" t="s">
        <v>250</v>
      </c>
      <c r="D50" s="129">
        <v>1057.48495</v>
      </c>
      <c r="E50" s="129">
        <v>4511.8787499999999</v>
      </c>
      <c r="F50" s="129">
        <v>3911.4602799999998</v>
      </c>
      <c r="G50" s="129">
        <v>1155.55035</v>
      </c>
      <c r="H50" s="129">
        <v>2.5080499999999999</v>
      </c>
      <c r="I50" s="129">
        <v>1288.7739200000001</v>
      </c>
      <c r="J50" s="129">
        <v>505.34685000000002</v>
      </c>
      <c r="K50" s="129">
        <v>2784.1822499999998</v>
      </c>
      <c r="L50" s="129">
        <v>247.97454999999999</v>
      </c>
      <c r="M50" s="129">
        <v>25143.19284</v>
      </c>
      <c r="N50" s="129">
        <v>40608.352789999997</v>
      </c>
      <c r="O50" s="80"/>
      <c r="P50" s="80"/>
      <c r="Q50" s="80"/>
      <c r="R50" s="80"/>
    </row>
    <row r="51" spans="2:18" x14ac:dyDescent="0.2">
      <c r="B51" s="128">
        <v>4064</v>
      </c>
      <c r="C51" s="76" t="s">
        <v>82</v>
      </c>
      <c r="D51" s="129">
        <v>75.200950000000006</v>
      </c>
      <c r="E51" s="129">
        <v>159.59117000000001</v>
      </c>
      <c r="F51" s="129">
        <v>72.824370000000002</v>
      </c>
      <c r="G51" s="129">
        <v>0</v>
      </c>
      <c r="H51" s="129">
        <v>0</v>
      </c>
      <c r="I51" s="129">
        <v>4.1032500000000001</v>
      </c>
      <c r="J51" s="129">
        <v>0.45040000000000002</v>
      </c>
      <c r="K51" s="129">
        <v>433.6112</v>
      </c>
      <c r="L51" s="129">
        <v>614.76149999999996</v>
      </c>
      <c r="M51" s="129">
        <v>2443.36879</v>
      </c>
      <c r="N51" s="129">
        <v>3803.9116300000001</v>
      </c>
      <c r="O51" s="80"/>
      <c r="P51" s="80"/>
      <c r="Q51" s="80"/>
      <c r="R51" s="80"/>
    </row>
    <row r="52" spans="2:18" x14ac:dyDescent="0.2">
      <c r="B52" s="128">
        <v>4065</v>
      </c>
      <c r="C52" s="76" t="s">
        <v>83</v>
      </c>
      <c r="D52" s="129">
        <v>822.81805999999995</v>
      </c>
      <c r="E52" s="129">
        <v>311.58247999999998</v>
      </c>
      <c r="F52" s="129">
        <v>3035.7447499999998</v>
      </c>
      <c r="G52" s="129">
        <v>14.744999999999999</v>
      </c>
      <c r="H52" s="129">
        <v>0</v>
      </c>
      <c r="I52" s="129">
        <v>819.98794999999996</v>
      </c>
      <c r="J52" s="129">
        <v>29.85915</v>
      </c>
      <c r="K52" s="129">
        <v>1520.2674</v>
      </c>
      <c r="L52" s="129">
        <v>90.370549999999994</v>
      </c>
      <c r="M52" s="129">
        <v>11716.552610000001</v>
      </c>
      <c r="N52" s="129">
        <v>18361.927950000001</v>
      </c>
      <c r="O52" s="80"/>
      <c r="P52" s="80"/>
      <c r="Q52" s="80"/>
      <c r="R52" s="80"/>
    </row>
    <row r="53" spans="2:18" x14ac:dyDescent="0.2">
      <c r="B53" s="128">
        <v>4066</v>
      </c>
      <c r="C53" s="76" t="s">
        <v>84</v>
      </c>
      <c r="D53" s="129">
        <v>116.19884999999999</v>
      </c>
      <c r="E53" s="129">
        <v>57.040889999999997</v>
      </c>
      <c r="F53" s="129">
        <v>77.414900000000003</v>
      </c>
      <c r="G53" s="129">
        <v>0</v>
      </c>
      <c r="H53" s="129">
        <v>0</v>
      </c>
      <c r="I53" s="129">
        <v>156.96955</v>
      </c>
      <c r="J53" s="129">
        <v>4.0615500000000004</v>
      </c>
      <c r="K53" s="129">
        <v>433.70184999999998</v>
      </c>
      <c r="L53" s="129">
        <v>653.49005</v>
      </c>
      <c r="M53" s="129">
        <v>3239.65056</v>
      </c>
      <c r="N53" s="129">
        <v>4738.5281999999997</v>
      </c>
      <c r="O53" s="80"/>
      <c r="P53" s="80"/>
      <c r="Q53" s="80"/>
      <c r="R53" s="80"/>
    </row>
    <row r="54" spans="2:18" x14ac:dyDescent="0.2">
      <c r="B54" s="128">
        <v>4067</v>
      </c>
      <c r="C54" s="76" t="s">
        <v>251</v>
      </c>
      <c r="D54" s="129">
        <v>102.11400999999999</v>
      </c>
      <c r="E54" s="129">
        <v>94.756159999999994</v>
      </c>
      <c r="F54" s="129">
        <v>152.60645</v>
      </c>
      <c r="G54" s="129">
        <v>0</v>
      </c>
      <c r="H54" s="129">
        <v>0</v>
      </c>
      <c r="I54" s="129">
        <v>139.35714999999999</v>
      </c>
      <c r="J54" s="129">
        <v>31.969200000000001</v>
      </c>
      <c r="K54" s="129">
        <v>604.76125000000002</v>
      </c>
      <c r="L54" s="129">
        <v>30</v>
      </c>
      <c r="M54" s="129">
        <v>4623.1861500000005</v>
      </c>
      <c r="N54" s="129">
        <v>5778.7503699999997</v>
      </c>
      <c r="O54" s="80"/>
      <c r="P54" s="80"/>
      <c r="Q54" s="80"/>
      <c r="R54" s="80"/>
    </row>
    <row r="55" spans="2:18" x14ac:dyDescent="0.2">
      <c r="B55" s="128">
        <v>4068</v>
      </c>
      <c r="C55" s="76" t="s">
        <v>85</v>
      </c>
      <c r="D55" s="129">
        <v>783.33055999999999</v>
      </c>
      <c r="E55" s="129">
        <v>163.96633</v>
      </c>
      <c r="F55" s="129">
        <v>992.72077000000002</v>
      </c>
      <c r="G55" s="129">
        <v>5.8999999999999997E-2</v>
      </c>
      <c r="H55" s="129">
        <v>1500</v>
      </c>
      <c r="I55" s="129">
        <v>321.15805</v>
      </c>
      <c r="J55" s="129">
        <v>14.18465</v>
      </c>
      <c r="K55" s="129">
        <v>1287.50495</v>
      </c>
      <c r="L55" s="129">
        <v>257.30914999999999</v>
      </c>
      <c r="M55" s="129">
        <v>7881.3014000000003</v>
      </c>
      <c r="N55" s="129">
        <v>13201.53486</v>
      </c>
      <c r="O55" s="80"/>
      <c r="P55" s="80"/>
      <c r="Q55" s="80"/>
      <c r="R55" s="80"/>
    </row>
    <row r="56" spans="2:18" x14ac:dyDescent="0.2">
      <c r="B56" s="128">
        <v>4084</v>
      </c>
      <c r="C56" s="76" t="s">
        <v>86</v>
      </c>
      <c r="D56" s="129">
        <v>74.549499999999995</v>
      </c>
      <c r="E56" s="129">
        <v>20.278770000000002</v>
      </c>
      <c r="F56" s="129">
        <v>50.220649999999999</v>
      </c>
      <c r="G56" s="129">
        <v>0</v>
      </c>
      <c r="H56" s="129">
        <v>0</v>
      </c>
      <c r="I56" s="129">
        <v>103.30034999999999</v>
      </c>
      <c r="J56" s="129">
        <v>9.2056000000000004</v>
      </c>
      <c r="K56" s="129">
        <v>86.232100000000003</v>
      </c>
      <c r="L56" s="129">
        <v>1.7967</v>
      </c>
      <c r="M56" s="129">
        <v>2355.1864999999998</v>
      </c>
      <c r="N56" s="129">
        <v>2700.7701699999998</v>
      </c>
      <c r="O56" s="80"/>
      <c r="P56" s="80"/>
      <c r="Q56" s="80"/>
      <c r="R56" s="80"/>
    </row>
    <row r="57" spans="2:18" x14ac:dyDescent="0.2">
      <c r="B57" s="128">
        <v>4071</v>
      </c>
      <c r="C57" s="76" t="s">
        <v>87</v>
      </c>
      <c r="D57" s="129">
        <v>294.58170000000001</v>
      </c>
      <c r="E57" s="129">
        <v>66.462580000000003</v>
      </c>
      <c r="F57" s="129">
        <v>178.1447</v>
      </c>
      <c r="G57" s="129">
        <v>6.1485000000000003</v>
      </c>
      <c r="H57" s="129">
        <v>1.6449</v>
      </c>
      <c r="I57" s="129">
        <v>402.25979999999998</v>
      </c>
      <c r="J57" s="129">
        <v>41.148000000000003</v>
      </c>
      <c r="K57" s="129">
        <v>1102.78207</v>
      </c>
      <c r="L57" s="129">
        <v>2.3199999999999998E-2</v>
      </c>
      <c r="M57" s="129">
        <v>7210.5464499999998</v>
      </c>
      <c r="N57" s="129">
        <v>9303.7419000000009</v>
      </c>
      <c r="O57" s="80"/>
      <c r="P57" s="80"/>
      <c r="Q57" s="80"/>
      <c r="R57" s="80"/>
    </row>
    <row r="58" spans="2:18" x14ac:dyDescent="0.2">
      <c r="B58" s="128">
        <v>4072</v>
      </c>
      <c r="C58" s="76" t="s">
        <v>252</v>
      </c>
      <c r="D58" s="129">
        <v>231.28406000000001</v>
      </c>
      <c r="E58" s="129">
        <v>446.17266999999998</v>
      </c>
      <c r="F58" s="129">
        <v>890.62049999999999</v>
      </c>
      <c r="G58" s="129">
        <v>12.773199999999999</v>
      </c>
      <c r="H58" s="129">
        <v>0</v>
      </c>
      <c r="I58" s="129">
        <v>398.14904999999999</v>
      </c>
      <c r="J58" s="129">
        <v>56.401049999999998</v>
      </c>
      <c r="K58" s="129">
        <v>1438.65815</v>
      </c>
      <c r="L58" s="129">
        <v>2128.3647299999998</v>
      </c>
      <c r="M58" s="129">
        <v>7615.6216700000004</v>
      </c>
      <c r="N58" s="129">
        <v>13218.04508</v>
      </c>
      <c r="O58" s="80"/>
      <c r="P58" s="80"/>
      <c r="Q58" s="80"/>
      <c r="R58" s="80"/>
    </row>
    <row r="59" spans="2:18" x14ac:dyDescent="0.2">
      <c r="B59" s="128">
        <v>4073</v>
      </c>
      <c r="C59" s="76" t="s">
        <v>88</v>
      </c>
      <c r="D59" s="129">
        <v>203.8544</v>
      </c>
      <c r="E59" s="129">
        <v>78.618620000000007</v>
      </c>
      <c r="F59" s="129">
        <v>514.21524999999997</v>
      </c>
      <c r="G59" s="129">
        <v>18.087</v>
      </c>
      <c r="H59" s="129">
        <v>0</v>
      </c>
      <c r="I59" s="129">
        <v>350.03264999999999</v>
      </c>
      <c r="J59" s="129">
        <v>6.9548500000000004</v>
      </c>
      <c r="K59" s="129">
        <v>667.60299999999995</v>
      </c>
      <c r="L59" s="129">
        <v>3.7999999999999999E-2</v>
      </c>
      <c r="M59" s="129">
        <v>7357.0391</v>
      </c>
      <c r="N59" s="129">
        <v>9196.4428700000008</v>
      </c>
      <c r="O59" s="80"/>
      <c r="P59" s="80"/>
      <c r="Q59" s="80"/>
      <c r="R59" s="80"/>
    </row>
    <row r="60" spans="2:18" x14ac:dyDescent="0.2">
      <c r="B60" s="128">
        <v>4074</v>
      </c>
      <c r="C60" s="76" t="s">
        <v>89</v>
      </c>
      <c r="D60" s="129">
        <v>1246.3336999999999</v>
      </c>
      <c r="E60" s="129">
        <v>183.88113000000001</v>
      </c>
      <c r="F60" s="129">
        <v>71.896050000000002</v>
      </c>
      <c r="G60" s="129">
        <v>5.6</v>
      </c>
      <c r="H60" s="129">
        <v>0</v>
      </c>
      <c r="I60" s="129">
        <v>344.50725999999997</v>
      </c>
      <c r="J60" s="129">
        <v>65.189049999999995</v>
      </c>
      <c r="K60" s="129">
        <v>1337.2869499999999</v>
      </c>
      <c r="L60" s="129">
        <v>1834.23776</v>
      </c>
      <c r="M60" s="129">
        <v>10421.46695</v>
      </c>
      <c r="N60" s="129">
        <v>15510.39885</v>
      </c>
      <c r="O60" s="80"/>
      <c r="P60" s="80"/>
      <c r="Q60" s="80"/>
      <c r="R60" s="80"/>
    </row>
    <row r="61" spans="2:18" x14ac:dyDescent="0.2">
      <c r="B61" s="128">
        <v>4075</v>
      </c>
      <c r="C61" s="76" t="s">
        <v>253</v>
      </c>
      <c r="D61" s="129">
        <v>365.45744999999999</v>
      </c>
      <c r="E61" s="129">
        <v>1031.9649099999999</v>
      </c>
      <c r="F61" s="129">
        <v>239.37559999999999</v>
      </c>
      <c r="G61" s="129">
        <v>1.60195</v>
      </c>
      <c r="H61" s="129">
        <v>0</v>
      </c>
      <c r="I61" s="129">
        <v>433.32769999999999</v>
      </c>
      <c r="J61" s="129">
        <v>16.414000000000001</v>
      </c>
      <c r="K61" s="129">
        <v>2195.4668700000002</v>
      </c>
      <c r="L61" s="129">
        <v>121.71708</v>
      </c>
      <c r="M61" s="129">
        <v>12304.15278</v>
      </c>
      <c r="N61" s="129">
        <v>16709.478340000001</v>
      </c>
      <c r="O61" s="80"/>
      <c r="P61" s="80"/>
      <c r="Q61" s="80"/>
      <c r="R61" s="80"/>
    </row>
    <row r="62" spans="2:18" x14ac:dyDescent="0.2">
      <c r="B62" s="128">
        <v>4076</v>
      </c>
      <c r="C62" s="76" t="s">
        <v>90</v>
      </c>
      <c r="D62" s="129">
        <v>996.90346999999997</v>
      </c>
      <c r="E62" s="129">
        <v>274.17237</v>
      </c>
      <c r="F62" s="129">
        <v>540.06006000000002</v>
      </c>
      <c r="G62" s="129">
        <v>16.787800000000001</v>
      </c>
      <c r="H62" s="129">
        <v>0</v>
      </c>
      <c r="I62" s="129">
        <v>365.74398000000002</v>
      </c>
      <c r="J62" s="129">
        <v>30.632000000000001</v>
      </c>
      <c r="K62" s="129">
        <v>1275.7096300000001</v>
      </c>
      <c r="L62" s="129">
        <v>89.996549999999999</v>
      </c>
      <c r="M62" s="129">
        <v>7186.2690499999999</v>
      </c>
      <c r="N62" s="129">
        <v>10776.27491</v>
      </c>
      <c r="O62" s="80"/>
      <c r="P62" s="80"/>
      <c r="Q62" s="80"/>
      <c r="R62" s="80"/>
    </row>
    <row r="63" spans="2:18" x14ac:dyDescent="0.2">
      <c r="B63" s="128">
        <v>4077</v>
      </c>
      <c r="C63" s="76" t="s">
        <v>91</v>
      </c>
      <c r="D63" s="129">
        <v>120.89162</v>
      </c>
      <c r="E63" s="129">
        <v>54.149099999999997</v>
      </c>
      <c r="F63" s="129">
        <v>120.8995</v>
      </c>
      <c r="G63" s="129">
        <v>0.64280000000000004</v>
      </c>
      <c r="H63" s="129">
        <v>0</v>
      </c>
      <c r="I63" s="129">
        <v>88.920599999999993</v>
      </c>
      <c r="J63" s="129">
        <v>0</v>
      </c>
      <c r="K63" s="129">
        <v>592.19415000000004</v>
      </c>
      <c r="L63" s="129">
        <v>26.872050000000002</v>
      </c>
      <c r="M63" s="129">
        <v>4300.2826400000004</v>
      </c>
      <c r="N63" s="129">
        <v>5304.8524600000001</v>
      </c>
      <c r="O63" s="80"/>
      <c r="P63" s="80"/>
      <c r="Q63" s="80"/>
      <c r="R63" s="80"/>
    </row>
    <row r="64" spans="2:18" x14ac:dyDescent="0.2">
      <c r="B64" s="128">
        <v>4078</v>
      </c>
      <c r="C64" s="76" t="s">
        <v>92</v>
      </c>
      <c r="D64" s="129">
        <v>64.508150000000001</v>
      </c>
      <c r="E64" s="129">
        <v>19.7774</v>
      </c>
      <c r="F64" s="129">
        <v>43.051200000000001</v>
      </c>
      <c r="G64" s="129">
        <v>0</v>
      </c>
      <c r="H64" s="129">
        <v>0</v>
      </c>
      <c r="I64" s="129">
        <v>3.327</v>
      </c>
      <c r="J64" s="129">
        <v>1.9490000000000001</v>
      </c>
      <c r="K64" s="129">
        <v>206.99703</v>
      </c>
      <c r="L64" s="129">
        <v>9.2886500000000005</v>
      </c>
      <c r="M64" s="129">
        <v>1327.1844599999999</v>
      </c>
      <c r="N64" s="129">
        <v>1676.0828899999999</v>
      </c>
      <c r="O64" s="80"/>
      <c r="P64" s="80"/>
      <c r="Q64" s="80"/>
      <c r="R64" s="80"/>
    </row>
    <row r="65" spans="2:18" x14ac:dyDescent="0.2">
      <c r="B65" s="128">
        <v>4079</v>
      </c>
      <c r="C65" s="76" t="s">
        <v>93</v>
      </c>
      <c r="D65" s="129">
        <v>175.7148</v>
      </c>
      <c r="E65" s="129">
        <v>291.21697999999998</v>
      </c>
      <c r="F65" s="129">
        <v>124.166</v>
      </c>
      <c r="G65" s="129">
        <v>0</v>
      </c>
      <c r="H65" s="129">
        <v>0</v>
      </c>
      <c r="I65" s="129">
        <v>88.308499999999995</v>
      </c>
      <c r="J65" s="129">
        <v>38.427900000000001</v>
      </c>
      <c r="K65" s="129">
        <v>409.1103</v>
      </c>
      <c r="L65" s="129">
        <v>1213.97253</v>
      </c>
      <c r="M65" s="129">
        <v>4468.2413900000001</v>
      </c>
      <c r="N65" s="129">
        <v>6809.1584000000003</v>
      </c>
      <c r="O65" s="80"/>
      <c r="P65" s="80"/>
      <c r="Q65" s="80"/>
      <c r="R65" s="80"/>
    </row>
    <row r="66" spans="2:18" x14ac:dyDescent="0.2">
      <c r="B66" s="128">
        <v>4080</v>
      </c>
      <c r="C66" s="76" t="s">
        <v>94</v>
      </c>
      <c r="D66" s="129">
        <v>1061.0446999999999</v>
      </c>
      <c r="E66" s="129">
        <v>874.25954000000002</v>
      </c>
      <c r="F66" s="129">
        <v>850.36905000000002</v>
      </c>
      <c r="G66" s="129">
        <v>194.86708999999999</v>
      </c>
      <c r="H66" s="129">
        <v>0</v>
      </c>
      <c r="I66" s="129">
        <v>1516.5542700000001</v>
      </c>
      <c r="J66" s="129">
        <v>66.774850000000001</v>
      </c>
      <c r="K66" s="129">
        <v>4146.6818599999997</v>
      </c>
      <c r="L66" s="129">
        <v>11868.94923</v>
      </c>
      <c r="M66" s="129">
        <v>25347.289649999999</v>
      </c>
      <c r="N66" s="129">
        <v>45926.790240000002</v>
      </c>
      <c r="O66" s="80"/>
      <c r="P66" s="80"/>
      <c r="Q66" s="80"/>
      <c r="R66" s="80"/>
    </row>
    <row r="67" spans="2:18" x14ac:dyDescent="0.2">
      <c r="B67" s="128">
        <v>4081</v>
      </c>
      <c r="C67" s="76" t="s">
        <v>95</v>
      </c>
      <c r="D67" s="129">
        <v>938.74746000000005</v>
      </c>
      <c r="E67" s="129">
        <v>197.55430000000001</v>
      </c>
      <c r="F67" s="129">
        <v>214.87045000000001</v>
      </c>
      <c r="G67" s="129">
        <v>13.16</v>
      </c>
      <c r="H67" s="129">
        <v>0</v>
      </c>
      <c r="I67" s="129">
        <v>344.44569999999999</v>
      </c>
      <c r="J67" s="129">
        <v>4.7107999999999999</v>
      </c>
      <c r="K67" s="129">
        <v>1402.62565</v>
      </c>
      <c r="L67" s="129">
        <v>113.10375000000001</v>
      </c>
      <c r="M67" s="129">
        <v>14800.820729999999</v>
      </c>
      <c r="N67" s="129">
        <v>18030.038840000001</v>
      </c>
      <c r="O67" s="80"/>
      <c r="P67" s="80"/>
      <c r="Q67" s="80"/>
      <c r="R67" s="80"/>
    </row>
    <row r="68" spans="2:18" x14ac:dyDescent="0.2">
      <c r="B68" s="128">
        <v>4082</v>
      </c>
      <c r="C68" s="76" t="s">
        <v>254</v>
      </c>
      <c r="D68" s="129">
        <v>2092.8832499999999</v>
      </c>
      <c r="E68" s="129">
        <v>6440.4432500000003</v>
      </c>
      <c r="F68" s="129">
        <v>9474.9054500000002</v>
      </c>
      <c r="G68" s="129">
        <v>327.60798999999997</v>
      </c>
      <c r="H68" s="129">
        <v>98.870490000000004</v>
      </c>
      <c r="I68" s="129">
        <v>3294.48531</v>
      </c>
      <c r="J68" s="129">
        <v>516.82857000000001</v>
      </c>
      <c r="K68" s="129">
        <v>4041.6897300000001</v>
      </c>
      <c r="L68" s="129">
        <v>206.35964999999999</v>
      </c>
      <c r="M68" s="129">
        <v>52809.038939999999</v>
      </c>
      <c r="N68" s="129">
        <v>79303.112630000003</v>
      </c>
      <c r="O68" s="80"/>
      <c r="P68" s="80"/>
      <c r="Q68" s="80"/>
      <c r="R68" s="80"/>
    </row>
    <row r="69" spans="2:18" x14ac:dyDescent="0.2">
      <c r="B69" s="128">
        <v>4083</v>
      </c>
      <c r="C69" s="76" t="s">
        <v>96</v>
      </c>
      <c r="D69" s="129">
        <v>406.05052000000001</v>
      </c>
      <c r="E69" s="129">
        <v>446.55709000000002</v>
      </c>
      <c r="F69" s="129">
        <v>678.71500000000003</v>
      </c>
      <c r="G69" s="129">
        <v>44.086199999999998</v>
      </c>
      <c r="H69" s="129">
        <v>0</v>
      </c>
      <c r="I69" s="129">
        <v>495.49232000000001</v>
      </c>
      <c r="J69" s="129">
        <v>119.67795</v>
      </c>
      <c r="K69" s="129">
        <v>1659.2042799999999</v>
      </c>
      <c r="L69" s="129">
        <v>3105.3562900000002</v>
      </c>
      <c r="M69" s="129">
        <v>11940.935450000001</v>
      </c>
      <c r="N69" s="129">
        <v>18896.075099999998</v>
      </c>
      <c r="O69" s="80"/>
      <c r="P69" s="80"/>
      <c r="Q69" s="80"/>
      <c r="R69" s="80"/>
    </row>
    <row r="70" spans="2:18" x14ac:dyDescent="0.2">
      <c r="B70" s="125">
        <v>4129</v>
      </c>
      <c r="C70" s="126" t="s">
        <v>97</v>
      </c>
      <c r="D70" s="127">
        <v>10074.114390000001</v>
      </c>
      <c r="E70" s="127">
        <v>10793.76023</v>
      </c>
      <c r="F70" s="127">
        <v>18094.70492</v>
      </c>
      <c r="G70" s="127">
        <v>2062.6200100000001</v>
      </c>
      <c r="H70" s="127">
        <v>150.70724999999999</v>
      </c>
      <c r="I70" s="127">
        <v>10419.736929999999</v>
      </c>
      <c r="J70" s="127">
        <v>1382.6083000000001</v>
      </c>
      <c r="K70" s="127">
        <v>24539.767589999999</v>
      </c>
      <c r="L70" s="127">
        <v>12437.76921</v>
      </c>
      <c r="M70" s="127">
        <v>180227.58981</v>
      </c>
      <c r="N70" s="127">
        <v>270183.37864000001</v>
      </c>
      <c r="O70" s="80"/>
      <c r="P70" s="80"/>
      <c r="Q70" s="80"/>
      <c r="R70" s="80"/>
    </row>
    <row r="71" spans="2:18" x14ac:dyDescent="0.2">
      <c r="B71" s="128">
        <v>4091</v>
      </c>
      <c r="C71" s="76" t="s">
        <v>98</v>
      </c>
      <c r="D71" s="129">
        <v>140.90324000000001</v>
      </c>
      <c r="E71" s="129">
        <v>60.195619999999998</v>
      </c>
      <c r="F71" s="129">
        <v>49.916420000000002</v>
      </c>
      <c r="G71" s="129">
        <v>288.48646000000002</v>
      </c>
      <c r="H71" s="129">
        <v>0</v>
      </c>
      <c r="I71" s="129">
        <v>122.71135</v>
      </c>
      <c r="J71" s="129">
        <v>9.1184499999999993</v>
      </c>
      <c r="K71" s="129">
        <v>411.06632000000002</v>
      </c>
      <c r="L71" s="129">
        <v>321.00689999999997</v>
      </c>
      <c r="M71" s="129">
        <v>5728.8142500000004</v>
      </c>
      <c r="N71" s="129">
        <v>7132.2190099999998</v>
      </c>
      <c r="O71" s="80"/>
      <c r="P71" s="80"/>
      <c r="Q71" s="80"/>
      <c r="R71" s="80"/>
    </row>
    <row r="72" spans="2:18" x14ac:dyDescent="0.2">
      <c r="B72" s="128">
        <v>4092</v>
      </c>
      <c r="C72" s="76" t="s">
        <v>99</v>
      </c>
      <c r="D72" s="129">
        <v>934.04549999999995</v>
      </c>
      <c r="E72" s="129">
        <v>430.52050000000003</v>
      </c>
      <c r="F72" s="129">
        <v>986.56795</v>
      </c>
      <c r="G72" s="129">
        <v>36.357700000000001</v>
      </c>
      <c r="H72" s="129">
        <v>0</v>
      </c>
      <c r="I72" s="129">
        <v>763.16615000000002</v>
      </c>
      <c r="J72" s="129">
        <v>47.738999999999997</v>
      </c>
      <c r="K72" s="129">
        <v>2406.2301499999999</v>
      </c>
      <c r="L72" s="129">
        <v>117.94385</v>
      </c>
      <c r="M72" s="129">
        <v>14821.692639999999</v>
      </c>
      <c r="N72" s="129">
        <v>20544.263439999999</v>
      </c>
      <c r="O72" s="80"/>
      <c r="P72" s="80"/>
      <c r="Q72" s="80"/>
      <c r="R72" s="80"/>
    </row>
    <row r="73" spans="2:18" x14ac:dyDescent="0.2">
      <c r="B73" s="128">
        <v>4093</v>
      </c>
      <c r="C73" s="76" t="s">
        <v>100</v>
      </c>
      <c r="D73" s="129">
        <v>78.794799999999995</v>
      </c>
      <c r="E73" s="129">
        <v>50.270090000000003</v>
      </c>
      <c r="F73" s="129">
        <v>11.11</v>
      </c>
      <c r="G73" s="129">
        <v>24.79175</v>
      </c>
      <c r="H73" s="129">
        <v>0</v>
      </c>
      <c r="I73" s="129">
        <v>13.60106</v>
      </c>
      <c r="J73" s="129">
        <v>1.6397999999999999</v>
      </c>
      <c r="K73" s="129">
        <v>427.94929999999999</v>
      </c>
      <c r="L73" s="129">
        <v>23.081</v>
      </c>
      <c r="M73" s="129">
        <v>3277.0972999999999</v>
      </c>
      <c r="N73" s="129">
        <v>3908.3350999999998</v>
      </c>
      <c r="O73" s="80"/>
      <c r="P73" s="80"/>
      <c r="Q73" s="80"/>
      <c r="R73" s="80"/>
    </row>
    <row r="74" spans="2:18" x14ac:dyDescent="0.2">
      <c r="B74" s="128">
        <v>4124</v>
      </c>
      <c r="C74" s="76" t="s">
        <v>238</v>
      </c>
      <c r="D74" s="129">
        <v>582.68264999999997</v>
      </c>
      <c r="E74" s="129">
        <v>103.36353</v>
      </c>
      <c r="F74" s="129">
        <v>6.016</v>
      </c>
      <c r="G74" s="129">
        <v>12.963749999999999</v>
      </c>
      <c r="H74" s="129">
        <v>17.800249999999998</v>
      </c>
      <c r="I74" s="129">
        <v>147.41999999999999</v>
      </c>
      <c r="J74" s="129">
        <v>27.4636</v>
      </c>
      <c r="K74" s="129">
        <v>645.36519999999996</v>
      </c>
      <c r="L74" s="129">
        <v>84.986500000000007</v>
      </c>
      <c r="M74" s="129">
        <v>5217.3410000000003</v>
      </c>
      <c r="N74" s="129">
        <v>6845.4024799999997</v>
      </c>
      <c r="O74" s="80"/>
      <c r="P74" s="80"/>
      <c r="Q74" s="80"/>
      <c r="R74" s="80"/>
    </row>
    <row r="75" spans="2:18" x14ac:dyDescent="0.2">
      <c r="B75" s="128">
        <v>4094</v>
      </c>
      <c r="C75" s="76" t="s">
        <v>101</v>
      </c>
      <c r="D75" s="129">
        <v>171.54655</v>
      </c>
      <c r="E75" s="129">
        <v>38.633749999999999</v>
      </c>
      <c r="F75" s="129">
        <v>238.95585</v>
      </c>
      <c r="G75" s="129">
        <v>0.03</v>
      </c>
      <c r="H75" s="129">
        <v>0</v>
      </c>
      <c r="I75" s="129">
        <v>80.860249999999994</v>
      </c>
      <c r="J75" s="129">
        <v>3.64255</v>
      </c>
      <c r="K75" s="129">
        <v>420.33215000000001</v>
      </c>
      <c r="L75" s="129">
        <v>722.41989999999998</v>
      </c>
      <c r="M75" s="129">
        <v>2833.0314100000001</v>
      </c>
      <c r="N75" s="129">
        <v>4509.4524099999999</v>
      </c>
      <c r="O75" s="80"/>
      <c r="P75" s="80"/>
      <c r="Q75" s="80"/>
      <c r="R75" s="80"/>
    </row>
    <row r="76" spans="2:18" x14ac:dyDescent="0.2">
      <c r="B76" s="128">
        <v>4095</v>
      </c>
      <c r="C76" s="76" t="s">
        <v>4</v>
      </c>
      <c r="D76" s="129">
        <v>2492.7440299999998</v>
      </c>
      <c r="E76" s="129">
        <v>6727.4313499999998</v>
      </c>
      <c r="F76" s="129">
        <v>4386.4337999999998</v>
      </c>
      <c r="G76" s="129">
        <v>772.48220000000003</v>
      </c>
      <c r="H76" s="129">
        <v>19.72</v>
      </c>
      <c r="I76" s="129">
        <v>4694.0089900000003</v>
      </c>
      <c r="J76" s="129">
        <v>679.26576</v>
      </c>
      <c r="K76" s="129">
        <v>4274.31808</v>
      </c>
      <c r="L76" s="129">
        <v>279.48575</v>
      </c>
      <c r="M76" s="129">
        <v>48904.872799999997</v>
      </c>
      <c r="N76" s="129">
        <v>73230.762759999998</v>
      </c>
      <c r="O76" s="80"/>
      <c r="P76" s="80"/>
      <c r="Q76" s="80"/>
      <c r="R76" s="80"/>
    </row>
    <row r="77" spans="2:18" x14ac:dyDescent="0.2">
      <c r="B77" s="128">
        <v>4096</v>
      </c>
      <c r="C77" s="76" t="s">
        <v>102</v>
      </c>
      <c r="D77" s="129">
        <v>149.40729999999999</v>
      </c>
      <c r="E77" s="129">
        <v>40.02664</v>
      </c>
      <c r="F77" s="129">
        <v>60.972639999999998</v>
      </c>
      <c r="G77" s="129">
        <v>12.648099999999999</v>
      </c>
      <c r="H77" s="129">
        <v>0</v>
      </c>
      <c r="I77" s="129">
        <v>130.51849999999999</v>
      </c>
      <c r="J77" s="129">
        <v>0.7</v>
      </c>
      <c r="K77" s="129">
        <v>429.73307</v>
      </c>
      <c r="L77" s="129">
        <v>14.81935</v>
      </c>
      <c r="M77" s="129">
        <v>2116.3261000000002</v>
      </c>
      <c r="N77" s="129">
        <v>2955.1516999999999</v>
      </c>
      <c r="O77" s="80"/>
      <c r="P77" s="80"/>
      <c r="Q77" s="80"/>
      <c r="R77" s="80"/>
    </row>
    <row r="78" spans="2:18" x14ac:dyDescent="0.2">
      <c r="B78" s="128">
        <v>4097</v>
      </c>
      <c r="C78" s="76" t="s">
        <v>103</v>
      </c>
      <c r="D78" s="129">
        <v>65.759</v>
      </c>
      <c r="E78" s="129">
        <v>10.95556</v>
      </c>
      <c r="F78" s="129">
        <v>22.790849999999999</v>
      </c>
      <c r="G78" s="129">
        <v>0</v>
      </c>
      <c r="H78" s="129">
        <v>0</v>
      </c>
      <c r="I78" s="129">
        <v>1.9359999999999999</v>
      </c>
      <c r="J78" s="129">
        <v>0</v>
      </c>
      <c r="K78" s="129">
        <v>207.39500000000001</v>
      </c>
      <c r="L78" s="129">
        <v>19.659199999999998</v>
      </c>
      <c r="M78" s="129">
        <v>1166.6597999999999</v>
      </c>
      <c r="N78" s="129">
        <v>1495.1554100000001</v>
      </c>
      <c r="O78" s="80"/>
      <c r="P78" s="80"/>
      <c r="Q78" s="80"/>
      <c r="R78" s="80"/>
    </row>
    <row r="79" spans="2:18" x14ac:dyDescent="0.2">
      <c r="B79" s="128">
        <v>4099</v>
      </c>
      <c r="C79" s="76" t="s">
        <v>104</v>
      </c>
      <c r="D79" s="129">
        <v>53.50235</v>
      </c>
      <c r="E79" s="129">
        <v>226.03656000000001</v>
      </c>
      <c r="F79" s="129">
        <v>29.26435</v>
      </c>
      <c r="G79" s="129">
        <v>0</v>
      </c>
      <c r="H79" s="129">
        <v>0</v>
      </c>
      <c r="I79" s="129">
        <v>0.66</v>
      </c>
      <c r="J79" s="129">
        <v>0.2432</v>
      </c>
      <c r="K79" s="129">
        <v>156.66800000000001</v>
      </c>
      <c r="L79" s="129">
        <v>21.480499999999999</v>
      </c>
      <c r="M79" s="129">
        <v>1691.4927</v>
      </c>
      <c r="N79" s="129">
        <v>2179.3476599999999</v>
      </c>
      <c r="O79" s="80"/>
      <c r="P79" s="80"/>
      <c r="Q79" s="80"/>
      <c r="R79" s="80"/>
    </row>
    <row r="80" spans="2:18" x14ac:dyDescent="0.2">
      <c r="B80" s="128">
        <v>4100</v>
      </c>
      <c r="C80" s="76" t="s">
        <v>255</v>
      </c>
      <c r="D80" s="129">
        <v>354.89429999999999</v>
      </c>
      <c r="E80" s="129">
        <v>845.79634999999996</v>
      </c>
      <c r="F80" s="129">
        <v>194.08670000000001</v>
      </c>
      <c r="G80" s="129">
        <v>56.577599999999997</v>
      </c>
      <c r="H80" s="129">
        <v>2.0076000000000001</v>
      </c>
      <c r="I80" s="129">
        <v>622.52599999999995</v>
      </c>
      <c r="J80" s="129">
        <v>53.612580000000001</v>
      </c>
      <c r="K80" s="129">
        <v>1296.38951</v>
      </c>
      <c r="L80" s="129">
        <v>64.730699999999999</v>
      </c>
      <c r="M80" s="129">
        <v>10555.56012</v>
      </c>
      <c r="N80" s="129">
        <v>14046.18146</v>
      </c>
      <c r="O80" s="80"/>
      <c r="P80" s="80"/>
      <c r="Q80" s="80"/>
      <c r="R80" s="80"/>
    </row>
    <row r="81" spans="2:18" x14ac:dyDescent="0.2">
      <c r="B81" s="128">
        <v>4104</v>
      </c>
      <c r="C81" s="76" t="s">
        <v>105</v>
      </c>
      <c r="D81" s="129">
        <v>374.12554</v>
      </c>
      <c r="E81" s="129">
        <v>294.26074</v>
      </c>
      <c r="F81" s="129">
        <v>806.9828</v>
      </c>
      <c r="G81" s="129">
        <v>171.06444999999999</v>
      </c>
      <c r="H81" s="129">
        <v>48</v>
      </c>
      <c r="I81" s="129">
        <v>312.07154000000003</v>
      </c>
      <c r="J81" s="129">
        <v>40.158450000000002</v>
      </c>
      <c r="K81" s="129">
        <v>1904.6429800000001</v>
      </c>
      <c r="L81" s="129">
        <v>316.25794999999999</v>
      </c>
      <c r="M81" s="129">
        <v>10987.493979999999</v>
      </c>
      <c r="N81" s="129">
        <v>15255.058429999999</v>
      </c>
      <c r="O81" s="80"/>
      <c r="P81" s="80"/>
      <c r="Q81" s="80"/>
      <c r="R81" s="80"/>
    </row>
    <row r="82" spans="2:18" x14ac:dyDescent="0.2">
      <c r="B82" s="128">
        <v>4105</v>
      </c>
      <c r="C82" s="76" t="s">
        <v>106</v>
      </c>
      <c r="D82" s="129">
        <v>27.893090000000001</v>
      </c>
      <c r="E82" s="129">
        <v>25.46658</v>
      </c>
      <c r="F82" s="129">
        <v>15.76</v>
      </c>
      <c r="G82" s="129">
        <v>4.7477</v>
      </c>
      <c r="H82" s="129">
        <v>3.8519999999999999</v>
      </c>
      <c r="I82" s="129">
        <v>28.46725</v>
      </c>
      <c r="J82" s="129">
        <v>0</v>
      </c>
      <c r="K82" s="129">
        <v>225.97819999999999</v>
      </c>
      <c r="L82" s="129">
        <v>85.297550000000001</v>
      </c>
      <c r="M82" s="129">
        <v>1608.89311</v>
      </c>
      <c r="N82" s="129">
        <v>2026.3554799999999</v>
      </c>
      <c r="O82" s="80"/>
      <c r="P82" s="80"/>
      <c r="Q82" s="80"/>
      <c r="R82" s="80"/>
    </row>
    <row r="83" spans="2:18" x14ac:dyDescent="0.2">
      <c r="B83" s="128">
        <v>4106</v>
      </c>
      <c r="C83" s="76" t="s">
        <v>107</v>
      </c>
      <c r="D83" s="129">
        <v>110.63288</v>
      </c>
      <c r="E83" s="129">
        <v>30.533909999999999</v>
      </c>
      <c r="F83" s="129">
        <v>13.815</v>
      </c>
      <c r="G83" s="129">
        <v>0</v>
      </c>
      <c r="H83" s="129">
        <v>4.5875000000000004</v>
      </c>
      <c r="I83" s="129">
        <v>10.4925</v>
      </c>
      <c r="J83" s="129">
        <v>11.0662</v>
      </c>
      <c r="K83" s="129">
        <v>135.81174999999999</v>
      </c>
      <c r="L83" s="129">
        <v>40.182400000000001</v>
      </c>
      <c r="M83" s="129">
        <v>1172.6776400000001</v>
      </c>
      <c r="N83" s="129">
        <v>1529.7997800000001</v>
      </c>
      <c r="O83" s="80"/>
      <c r="P83" s="80"/>
      <c r="Q83" s="80"/>
      <c r="R83" s="80"/>
    </row>
    <row r="84" spans="2:18" x14ac:dyDescent="0.2">
      <c r="B84" s="128">
        <v>4107</v>
      </c>
      <c r="C84" s="76" t="s">
        <v>108</v>
      </c>
      <c r="D84" s="129">
        <v>152.7938</v>
      </c>
      <c r="E84" s="129">
        <v>59.560670000000002</v>
      </c>
      <c r="F84" s="129">
        <v>210.86283</v>
      </c>
      <c r="G84" s="129">
        <v>0</v>
      </c>
      <c r="H84" s="129">
        <v>0</v>
      </c>
      <c r="I84" s="129">
        <v>235.12592000000001</v>
      </c>
      <c r="J84" s="129">
        <v>0</v>
      </c>
      <c r="K84" s="129">
        <v>581.08749999999998</v>
      </c>
      <c r="L84" s="129">
        <v>0.26740000000000003</v>
      </c>
      <c r="M84" s="129">
        <v>3059.1939699999998</v>
      </c>
      <c r="N84" s="129">
        <v>4298.8920900000003</v>
      </c>
      <c r="O84" s="80"/>
      <c r="P84" s="80"/>
      <c r="Q84" s="80"/>
      <c r="R84" s="80"/>
    </row>
    <row r="85" spans="2:18" x14ac:dyDescent="0.2">
      <c r="B85" s="128">
        <v>4110</v>
      </c>
      <c r="C85" s="76" t="s">
        <v>109</v>
      </c>
      <c r="D85" s="129">
        <v>290.73257999999998</v>
      </c>
      <c r="E85" s="129">
        <v>86.336600000000004</v>
      </c>
      <c r="F85" s="129">
        <v>322.04304999999999</v>
      </c>
      <c r="G85" s="129">
        <v>0</v>
      </c>
      <c r="H85" s="129">
        <v>0</v>
      </c>
      <c r="I85" s="129">
        <v>85.702449999999999</v>
      </c>
      <c r="J85" s="129">
        <v>59.978999999999999</v>
      </c>
      <c r="K85" s="129">
        <v>592.95425</v>
      </c>
      <c r="L85" s="129">
        <v>41.33</v>
      </c>
      <c r="M85" s="129">
        <v>3380.1034500000001</v>
      </c>
      <c r="N85" s="129">
        <v>4859.18138</v>
      </c>
      <c r="O85" s="80"/>
      <c r="P85" s="80"/>
      <c r="Q85" s="80"/>
      <c r="R85" s="80"/>
    </row>
    <row r="86" spans="2:18" x14ac:dyDescent="0.2">
      <c r="B86" s="128">
        <v>4111</v>
      </c>
      <c r="C86" s="76" t="s">
        <v>110</v>
      </c>
      <c r="D86" s="129">
        <v>122.78631</v>
      </c>
      <c r="E86" s="129">
        <v>68.756489999999999</v>
      </c>
      <c r="F86" s="129">
        <v>79.397319999999993</v>
      </c>
      <c r="G86" s="129">
        <v>7.7428999999999997</v>
      </c>
      <c r="H86" s="129">
        <v>0</v>
      </c>
      <c r="I86" s="129">
        <v>294.68430000000001</v>
      </c>
      <c r="J86" s="129">
        <v>48.411430000000003</v>
      </c>
      <c r="K86" s="129">
        <v>671.40867000000003</v>
      </c>
      <c r="L86" s="129">
        <v>20.098549999999999</v>
      </c>
      <c r="M86" s="129">
        <v>4072.5885400000002</v>
      </c>
      <c r="N86" s="129">
        <v>5385.8745099999996</v>
      </c>
      <c r="O86" s="80"/>
      <c r="P86" s="80"/>
      <c r="Q86" s="80"/>
      <c r="R86" s="80"/>
    </row>
    <row r="87" spans="2:18" x14ac:dyDescent="0.2">
      <c r="B87" s="128">
        <v>4112</v>
      </c>
      <c r="C87" s="76" t="s">
        <v>111</v>
      </c>
      <c r="D87" s="129">
        <v>184.34880000000001</v>
      </c>
      <c r="E87" s="129">
        <v>35.255809999999997</v>
      </c>
      <c r="F87" s="129">
        <v>71.320400000000006</v>
      </c>
      <c r="G87" s="129">
        <v>2.5201199999999999</v>
      </c>
      <c r="H87" s="129">
        <v>0</v>
      </c>
      <c r="I87" s="129">
        <v>52.480200000000004</v>
      </c>
      <c r="J87" s="129">
        <v>0.43614999999999998</v>
      </c>
      <c r="K87" s="129">
        <v>284.64314999999999</v>
      </c>
      <c r="L87" s="129">
        <v>24.536549999999998</v>
      </c>
      <c r="M87" s="129">
        <v>2441.9915500000002</v>
      </c>
      <c r="N87" s="129">
        <v>3097.5327299999999</v>
      </c>
      <c r="O87" s="80"/>
      <c r="P87" s="80"/>
      <c r="Q87" s="80"/>
      <c r="R87" s="80"/>
    </row>
    <row r="88" spans="2:18" x14ac:dyDescent="0.2">
      <c r="B88" s="128">
        <v>4125</v>
      </c>
      <c r="C88" s="76" t="s">
        <v>258</v>
      </c>
      <c r="D88" s="129">
        <v>378.11297999999999</v>
      </c>
      <c r="E88" s="129">
        <v>114.56934</v>
      </c>
      <c r="F88" s="129">
        <v>1567.4894400000001</v>
      </c>
      <c r="G88" s="129">
        <v>21.592199999999998</v>
      </c>
      <c r="H88" s="129">
        <v>0</v>
      </c>
      <c r="I88" s="129">
        <v>365.92775</v>
      </c>
      <c r="J88" s="129">
        <v>66.945499999999996</v>
      </c>
      <c r="K88" s="129">
        <v>1310.1600900000001</v>
      </c>
      <c r="L88" s="129">
        <v>211.95464999999999</v>
      </c>
      <c r="M88" s="129">
        <v>8162.1860500000003</v>
      </c>
      <c r="N88" s="129">
        <v>12198.938</v>
      </c>
      <c r="O88" s="80"/>
      <c r="P88" s="80"/>
      <c r="Q88" s="80"/>
      <c r="R88" s="80"/>
    </row>
    <row r="89" spans="2:18" x14ac:dyDescent="0.2">
      <c r="B89" s="128">
        <v>4114</v>
      </c>
      <c r="C89" s="76" t="s">
        <v>112</v>
      </c>
      <c r="D89" s="129">
        <v>546.93679999999995</v>
      </c>
      <c r="E89" s="129">
        <v>196.53482</v>
      </c>
      <c r="F89" s="129">
        <v>68.424750000000003</v>
      </c>
      <c r="G89" s="129">
        <v>238.10581999999999</v>
      </c>
      <c r="H89" s="129">
        <v>0</v>
      </c>
      <c r="I89" s="129">
        <v>169.4693</v>
      </c>
      <c r="J89" s="129">
        <v>5.2248999999999999</v>
      </c>
      <c r="K89" s="129">
        <v>936.36800000000005</v>
      </c>
      <c r="L89" s="129">
        <v>102.3515</v>
      </c>
      <c r="M89" s="129">
        <v>4612.8944000000001</v>
      </c>
      <c r="N89" s="129">
        <v>6876.3102900000004</v>
      </c>
      <c r="O89" s="80"/>
      <c r="P89" s="80"/>
      <c r="Q89" s="80"/>
      <c r="R89" s="80"/>
    </row>
    <row r="90" spans="2:18" x14ac:dyDescent="0.2">
      <c r="B90" s="128">
        <v>4117</v>
      </c>
      <c r="C90" s="76" t="s">
        <v>256</v>
      </c>
      <c r="D90" s="129">
        <v>103.10225</v>
      </c>
      <c r="E90" s="129">
        <v>39.369810000000001</v>
      </c>
      <c r="F90" s="129">
        <v>4.95</v>
      </c>
      <c r="G90" s="129">
        <v>11.423999999999999</v>
      </c>
      <c r="H90" s="129">
        <v>0</v>
      </c>
      <c r="I90" s="129">
        <v>28.912559999999999</v>
      </c>
      <c r="J90" s="129">
        <v>2</v>
      </c>
      <c r="K90" s="129">
        <v>414.33024999999998</v>
      </c>
      <c r="L90" s="129">
        <v>552.91884000000005</v>
      </c>
      <c r="M90" s="129">
        <v>2915.9270999999999</v>
      </c>
      <c r="N90" s="129">
        <v>4072.9348100000002</v>
      </c>
      <c r="O90" s="80"/>
      <c r="P90" s="80"/>
      <c r="Q90" s="80"/>
      <c r="R90" s="80"/>
    </row>
    <row r="91" spans="2:18" x14ac:dyDescent="0.2">
      <c r="B91" s="128">
        <v>4120</v>
      </c>
      <c r="C91" s="76" t="s">
        <v>257</v>
      </c>
      <c r="D91" s="129">
        <v>358.01177000000001</v>
      </c>
      <c r="E91" s="129">
        <v>61.590679999999999</v>
      </c>
      <c r="F91" s="129">
        <v>1060.62347</v>
      </c>
      <c r="G91" s="129">
        <v>0</v>
      </c>
      <c r="H91" s="129">
        <v>0</v>
      </c>
      <c r="I91" s="129">
        <v>335.07900000000001</v>
      </c>
      <c r="J91" s="129">
        <v>2.2060499999999998</v>
      </c>
      <c r="K91" s="129">
        <v>685.01009999999997</v>
      </c>
      <c r="L91" s="129">
        <v>254.96295000000001</v>
      </c>
      <c r="M91" s="129">
        <v>4927.0249299999996</v>
      </c>
      <c r="N91" s="129">
        <v>7684.5089500000004</v>
      </c>
      <c r="O91" s="80"/>
      <c r="P91" s="80"/>
      <c r="Q91" s="80"/>
      <c r="R91" s="80"/>
    </row>
    <row r="92" spans="2:18" x14ac:dyDescent="0.2">
      <c r="B92" s="128">
        <v>4121</v>
      </c>
      <c r="C92" s="76" t="s">
        <v>113</v>
      </c>
      <c r="D92" s="129">
        <v>431.52596999999997</v>
      </c>
      <c r="E92" s="129">
        <v>178.43526</v>
      </c>
      <c r="F92" s="129">
        <v>33.442</v>
      </c>
      <c r="G92" s="129">
        <v>47.155349999999999</v>
      </c>
      <c r="H92" s="129">
        <v>23.526499999999999</v>
      </c>
      <c r="I92" s="129">
        <v>290.16422999999998</v>
      </c>
      <c r="J92" s="129">
        <v>11.62416</v>
      </c>
      <c r="K92" s="129">
        <v>1279.11347</v>
      </c>
      <c r="L92" s="129">
        <v>2459.0992099999999</v>
      </c>
      <c r="M92" s="129">
        <v>6827.4335499999997</v>
      </c>
      <c r="N92" s="129">
        <v>11581.519700000001</v>
      </c>
      <c r="O92" s="80"/>
      <c r="P92" s="80"/>
      <c r="Q92" s="80"/>
      <c r="R92" s="80"/>
    </row>
    <row r="93" spans="2:18" x14ac:dyDescent="0.2">
      <c r="B93" s="128">
        <v>4122</v>
      </c>
      <c r="C93" s="76" t="s">
        <v>114</v>
      </c>
      <c r="D93" s="129">
        <v>136.9537</v>
      </c>
      <c r="E93" s="129">
        <v>92.725809999999996</v>
      </c>
      <c r="F93" s="129">
        <v>56.901150000000001</v>
      </c>
      <c r="G93" s="129">
        <v>86.82835</v>
      </c>
      <c r="H93" s="129">
        <v>0.83650000000000002</v>
      </c>
      <c r="I93" s="129">
        <v>209.1429</v>
      </c>
      <c r="J93" s="129">
        <v>18.11185</v>
      </c>
      <c r="K93" s="129">
        <v>948.57709999999997</v>
      </c>
      <c r="L93" s="129">
        <v>59.3247</v>
      </c>
      <c r="M93" s="129">
        <v>4911.5446599999996</v>
      </c>
      <c r="N93" s="129">
        <v>6520.9467199999999</v>
      </c>
      <c r="O93" s="80"/>
      <c r="P93" s="80"/>
      <c r="Q93" s="80"/>
      <c r="R93" s="80"/>
    </row>
    <row r="94" spans="2:18" x14ac:dyDescent="0.2">
      <c r="B94" s="128">
        <v>4123</v>
      </c>
      <c r="C94" s="76" t="s">
        <v>115</v>
      </c>
      <c r="D94" s="129">
        <v>1831.8782000000001</v>
      </c>
      <c r="E94" s="129">
        <v>977.13376000000005</v>
      </c>
      <c r="F94" s="129">
        <v>7796.5781500000003</v>
      </c>
      <c r="G94" s="129">
        <v>267.10156000000001</v>
      </c>
      <c r="H94" s="129">
        <v>30.376899999999999</v>
      </c>
      <c r="I94" s="129">
        <v>1424.6087299999999</v>
      </c>
      <c r="J94" s="129">
        <v>293.01967000000002</v>
      </c>
      <c r="K94" s="129">
        <v>3894.2352999999998</v>
      </c>
      <c r="L94" s="129">
        <v>6599.5733099999998</v>
      </c>
      <c r="M94" s="129">
        <v>24834.748759999999</v>
      </c>
      <c r="N94" s="129">
        <v>47949.25434</v>
      </c>
      <c r="O94" s="80"/>
      <c r="P94" s="80"/>
      <c r="Q94" s="80"/>
      <c r="R94" s="80"/>
    </row>
    <row r="95" spans="2:18" x14ac:dyDescent="0.2">
      <c r="B95" s="125">
        <v>4159</v>
      </c>
      <c r="C95" s="126" t="s">
        <v>116</v>
      </c>
      <c r="D95" s="127">
        <v>7241.2311799999998</v>
      </c>
      <c r="E95" s="127">
        <v>7170.1811600000001</v>
      </c>
      <c r="F95" s="127">
        <v>9812.3625499999998</v>
      </c>
      <c r="G95" s="127">
        <v>1635.30423</v>
      </c>
      <c r="H95" s="127">
        <v>455.5804</v>
      </c>
      <c r="I95" s="127">
        <v>13991.209570000001</v>
      </c>
      <c r="J95" s="127">
        <v>1175.7286300000001</v>
      </c>
      <c r="K95" s="127">
        <v>21937.333149999999</v>
      </c>
      <c r="L95" s="127">
        <v>11586.280570000001</v>
      </c>
      <c r="M95" s="127">
        <v>127014.86567</v>
      </c>
      <c r="N95" s="127">
        <v>202020.07711000001</v>
      </c>
      <c r="O95" s="80"/>
      <c r="P95" s="80"/>
      <c r="Q95" s="80"/>
      <c r="R95" s="80"/>
    </row>
    <row r="96" spans="2:18" x14ac:dyDescent="0.2">
      <c r="B96" s="128">
        <v>4131</v>
      </c>
      <c r="C96" s="76" t="s">
        <v>117</v>
      </c>
      <c r="D96" s="129">
        <v>754.13030000000003</v>
      </c>
      <c r="E96" s="129">
        <v>218.87343999999999</v>
      </c>
      <c r="F96" s="129">
        <v>215.94745</v>
      </c>
      <c r="G96" s="129">
        <v>163.15280000000001</v>
      </c>
      <c r="H96" s="129">
        <v>407.3383</v>
      </c>
      <c r="I96" s="129">
        <v>417.94990000000001</v>
      </c>
      <c r="J96" s="129">
        <v>269.72230000000002</v>
      </c>
      <c r="K96" s="129">
        <v>2019.47621</v>
      </c>
      <c r="L96" s="129">
        <v>2546.9032999999999</v>
      </c>
      <c r="M96" s="129">
        <v>10321.1669</v>
      </c>
      <c r="N96" s="129">
        <v>17334.660899999999</v>
      </c>
      <c r="O96" s="80"/>
      <c r="P96" s="80"/>
      <c r="Q96" s="80"/>
      <c r="R96" s="80"/>
    </row>
    <row r="97" spans="2:18" x14ac:dyDescent="0.2">
      <c r="B97" s="128">
        <v>4132</v>
      </c>
      <c r="C97" s="76" t="s">
        <v>118</v>
      </c>
      <c r="D97" s="129">
        <v>166.15</v>
      </c>
      <c r="E97" s="129">
        <v>99.185659999999999</v>
      </c>
      <c r="F97" s="129">
        <v>17.376999999999999</v>
      </c>
      <c r="G97" s="129">
        <v>10.353999999999999</v>
      </c>
      <c r="H97" s="129">
        <v>0</v>
      </c>
      <c r="I97" s="129">
        <v>60.699399999999997</v>
      </c>
      <c r="J97" s="129">
        <v>17.776250000000001</v>
      </c>
      <c r="K97" s="129">
        <v>602.85299999999995</v>
      </c>
      <c r="L97" s="129">
        <v>176.12129999999999</v>
      </c>
      <c r="M97" s="129">
        <v>4184.7999399999999</v>
      </c>
      <c r="N97" s="129">
        <v>5335.3165499999996</v>
      </c>
      <c r="O97" s="80"/>
      <c r="P97" s="80"/>
      <c r="Q97" s="80"/>
      <c r="R97" s="80"/>
    </row>
    <row r="98" spans="2:18" x14ac:dyDescent="0.2">
      <c r="B98" s="128">
        <v>4133</v>
      </c>
      <c r="C98" s="76" t="s">
        <v>259</v>
      </c>
      <c r="D98" s="129">
        <v>105.48496</v>
      </c>
      <c r="E98" s="129">
        <v>75.941379999999995</v>
      </c>
      <c r="F98" s="129">
        <v>35.628399999999999</v>
      </c>
      <c r="G98" s="129">
        <v>1.8076000000000001</v>
      </c>
      <c r="H98" s="129">
        <v>0</v>
      </c>
      <c r="I98" s="129">
        <v>845.16213000000005</v>
      </c>
      <c r="J98" s="129">
        <v>0.37325000000000003</v>
      </c>
      <c r="K98" s="129">
        <v>613.85037</v>
      </c>
      <c r="L98" s="129">
        <v>23.415500000000002</v>
      </c>
      <c r="M98" s="129">
        <v>3395.06032</v>
      </c>
      <c r="N98" s="129">
        <v>5096.7239099999997</v>
      </c>
      <c r="O98" s="80"/>
      <c r="P98" s="80"/>
      <c r="Q98" s="80"/>
      <c r="R98" s="80"/>
    </row>
    <row r="99" spans="2:18" x14ac:dyDescent="0.2">
      <c r="B99" s="128">
        <v>4134</v>
      </c>
      <c r="C99" s="76" t="s">
        <v>119</v>
      </c>
      <c r="D99" s="129">
        <v>316.38878999999997</v>
      </c>
      <c r="E99" s="129">
        <v>175.66533999999999</v>
      </c>
      <c r="F99" s="129">
        <v>112.76775000000001</v>
      </c>
      <c r="G99" s="129">
        <v>0.128</v>
      </c>
      <c r="H99" s="129">
        <v>0</v>
      </c>
      <c r="I99" s="129">
        <v>314.91084999999998</v>
      </c>
      <c r="J99" s="129">
        <v>4.9539999999999997</v>
      </c>
      <c r="K99" s="129">
        <v>793.07713999999999</v>
      </c>
      <c r="L99" s="129">
        <v>2681.7474499999998</v>
      </c>
      <c r="M99" s="129">
        <v>4766.2173400000001</v>
      </c>
      <c r="N99" s="129">
        <v>9165.8566599999995</v>
      </c>
      <c r="O99" s="80"/>
      <c r="P99" s="80"/>
      <c r="Q99" s="80"/>
      <c r="R99" s="80"/>
    </row>
    <row r="100" spans="2:18" x14ac:dyDescent="0.2">
      <c r="B100" s="128">
        <v>4135</v>
      </c>
      <c r="C100" s="76" t="s">
        <v>120</v>
      </c>
      <c r="D100" s="129">
        <v>160.70205000000001</v>
      </c>
      <c r="E100" s="129">
        <v>314.37094000000002</v>
      </c>
      <c r="F100" s="129">
        <v>503.63454999999999</v>
      </c>
      <c r="G100" s="129">
        <v>3.0110999999999999</v>
      </c>
      <c r="H100" s="129">
        <v>0</v>
      </c>
      <c r="I100" s="129">
        <v>427.74635999999998</v>
      </c>
      <c r="J100" s="129">
        <v>63.286299999999997</v>
      </c>
      <c r="K100" s="129">
        <v>1192.0449000000001</v>
      </c>
      <c r="L100" s="129">
        <v>72.099000000000004</v>
      </c>
      <c r="M100" s="129">
        <v>6387.6848499999996</v>
      </c>
      <c r="N100" s="129">
        <v>9124.5800500000005</v>
      </c>
      <c r="O100" s="80"/>
      <c r="P100" s="80"/>
      <c r="Q100" s="80"/>
      <c r="R100" s="80"/>
    </row>
    <row r="101" spans="2:18" x14ac:dyDescent="0.2">
      <c r="B101" s="128">
        <v>4136</v>
      </c>
      <c r="C101" s="76" t="s">
        <v>121</v>
      </c>
      <c r="D101" s="129">
        <v>178.82135</v>
      </c>
      <c r="E101" s="129">
        <v>139.33606</v>
      </c>
      <c r="F101" s="129">
        <v>220.8398</v>
      </c>
      <c r="G101" s="129">
        <v>2.8077000000000001</v>
      </c>
      <c r="H101" s="129">
        <v>40.981999999999999</v>
      </c>
      <c r="I101" s="129">
        <v>296.52911999999998</v>
      </c>
      <c r="J101" s="129">
        <v>71.172749999999994</v>
      </c>
      <c r="K101" s="129">
        <v>622.48220000000003</v>
      </c>
      <c r="L101" s="129">
        <v>134.21342000000001</v>
      </c>
      <c r="M101" s="129">
        <v>3751.4730100000002</v>
      </c>
      <c r="N101" s="129">
        <v>5458.6574099999998</v>
      </c>
      <c r="O101" s="80"/>
      <c r="P101" s="80"/>
      <c r="Q101" s="80"/>
      <c r="R101" s="80"/>
    </row>
    <row r="102" spans="2:18" x14ac:dyDescent="0.2">
      <c r="B102" s="128">
        <v>4137</v>
      </c>
      <c r="C102" s="76" t="s">
        <v>260</v>
      </c>
      <c r="D102" s="129">
        <v>83.47775</v>
      </c>
      <c r="E102" s="129">
        <v>22.679829999999999</v>
      </c>
      <c r="F102" s="129">
        <v>64.905950000000004</v>
      </c>
      <c r="G102" s="129">
        <v>0</v>
      </c>
      <c r="H102" s="129">
        <v>2</v>
      </c>
      <c r="I102" s="129">
        <v>53.109250000000003</v>
      </c>
      <c r="J102" s="129">
        <v>6.1632899999999999</v>
      </c>
      <c r="K102" s="129">
        <v>285.49860000000001</v>
      </c>
      <c r="L102" s="129">
        <v>12.36</v>
      </c>
      <c r="M102" s="129">
        <v>1415.6706999999999</v>
      </c>
      <c r="N102" s="129">
        <v>1945.86537</v>
      </c>
      <c r="O102" s="80"/>
      <c r="P102" s="80"/>
      <c r="Q102" s="80"/>
      <c r="R102" s="80"/>
    </row>
    <row r="103" spans="2:18" x14ac:dyDescent="0.2">
      <c r="B103" s="128">
        <v>4138</v>
      </c>
      <c r="C103" s="76" t="s">
        <v>122</v>
      </c>
      <c r="D103" s="129">
        <v>153.58670000000001</v>
      </c>
      <c r="E103" s="129">
        <v>36.166069999999998</v>
      </c>
      <c r="F103" s="129">
        <v>38.225700000000003</v>
      </c>
      <c r="G103" s="129">
        <v>0</v>
      </c>
      <c r="H103" s="129">
        <v>0</v>
      </c>
      <c r="I103" s="129">
        <v>3.1288499999999999</v>
      </c>
      <c r="J103" s="129">
        <v>0</v>
      </c>
      <c r="K103" s="129">
        <v>431.77235999999999</v>
      </c>
      <c r="L103" s="129">
        <v>25.841550000000002</v>
      </c>
      <c r="M103" s="129">
        <v>2326.4431500000001</v>
      </c>
      <c r="N103" s="129">
        <v>3015.1643800000002</v>
      </c>
      <c r="O103" s="80"/>
      <c r="P103" s="80"/>
      <c r="Q103" s="80"/>
      <c r="R103" s="80"/>
    </row>
    <row r="104" spans="2:18" x14ac:dyDescent="0.2">
      <c r="B104" s="128">
        <v>4139</v>
      </c>
      <c r="C104" s="76" t="s">
        <v>123</v>
      </c>
      <c r="D104" s="129">
        <v>1058.8114800000001</v>
      </c>
      <c r="E104" s="129">
        <v>1634.7116699999999</v>
      </c>
      <c r="F104" s="129">
        <v>803.42565000000002</v>
      </c>
      <c r="G104" s="129">
        <v>841.45045000000005</v>
      </c>
      <c r="H104" s="129">
        <v>0.6</v>
      </c>
      <c r="I104" s="129">
        <v>4712.6573799999996</v>
      </c>
      <c r="J104" s="129">
        <v>317.56549000000001</v>
      </c>
      <c r="K104" s="129">
        <v>3585.6484799999998</v>
      </c>
      <c r="L104" s="129">
        <v>129.31729999999999</v>
      </c>
      <c r="M104" s="129">
        <v>20047.69701</v>
      </c>
      <c r="N104" s="129">
        <v>33131.884910000001</v>
      </c>
      <c r="O104" s="80"/>
      <c r="P104" s="80"/>
      <c r="Q104" s="80"/>
      <c r="R104" s="80"/>
    </row>
    <row r="105" spans="2:18" x14ac:dyDescent="0.2">
      <c r="B105" s="128">
        <v>4140</v>
      </c>
      <c r="C105" s="76" t="s">
        <v>124</v>
      </c>
      <c r="D105" s="129">
        <v>202.2663</v>
      </c>
      <c r="E105" s="129">
        <v>171.74381</v>
      </c>
      <c r="F105" s="129">
        <v>562.58214999999996</v>
      </c>
      <c r="G105" s="129">
        <v>87.627030000000005</v>
      </c>
      <c r="H105" s="129">
        <v>0</v>
      </c>
      <c r="I105" s="129">
        <v>465.21204999999998</v>
      </c>
      <c r="J105" s="129">
        <v>78.034549999999996</v>
      </c>
      <c r="K105" s="129">
        <v>893.42015000000004</v>
      </c>
      <c r="L105" s="129">
        <v>62.326149999999998</v>
      </c>
      <c r="M105" s="129">
        <v>7444.8375999999998</v>
      </c>
      <c r="N105" s="129">
        <v>9968.0497899999991</v>
      </c>
      <c r="O105" s="80"/>
      <c r="P105" s="80"/>
      <c r="Q105" s="80"/>
      <c r="R105" s="80"/>
    </row>
    <row r="106" spans="2:18" x14ac:dyDescent="0.2">
      <c r="B106" s="128">
        <v>4141</v>
      </c>
      <c r="C106" s="76" t="s">
        <v>261</v>
      </c>
      <c r="D106" s="129">
        <v>1438.6226099999999</v>
      </c>
      <c r="E106" s="129">
        <v>1827.07735</v>
      </c>
      <c r="F106" s="129">
        <v>2338.06005</v>
      </c>
      <c r="G106" s="129">
        <v>96.552149999999997</v>
      </c>
      <c r="H106" s="129">
        <v>0</v>
      </c>
      <c r="I106" s="129">
        <v>3385.1919400000002</v>
      </c>
      <c r="J106" s="129">
        <v>144.20475999999999</v>
      </c>
      <c r="K106" s="129">
        <v>4592.2072900000003</v>
      </c>
      <c r="L106" s="129">
        <v>320.60005000000001</v>
      </c>
      <c r="M106" s="129">
        <v>24973.67671</v>
      </c>
      <c r="N106" s="129">
        <v>39116.192909999998</v>
      </c>
      <c r="O106" s="80"/>
      <c r="P106" s="80"/>
      <c r="Q106" s="80"/>
      <c r="R106" s="80"/>
    </row>
    <row r="107" spans="2:18" x14ac:dyDescent="0.2">
      <c r="B107" s="128">
        <v>4142</v>
      </c>
      <c r="C107" s="76" t="s">
        <v>125</v>
      </c>
      <c r="D107" s="129">
        <v>65.741860000000003</v>
      </c>
      <c r="E107" s="129">
        <v>31.8447</v>
      </c>
      <c r="F107" s="129">
        <v>107.22320000000001</v>
      </c>
      <c r="G107" s="129">
        <v>0</v>
      </c>
      <c r="H107" s="129">
        <v>0</v>
      </c>
      <c r="I107" s="129">
        <v>92.00779</v>
      </c>
      <c r="J107" s="129">
        <v>30.471229999999998</v>
      </c>
      <c r="K107" s="129">
        <v>440.58839999999998</v>
      </c>
      <c r="L107" s="129">
        <v>30.560749999999999</v>
      </c>
      <c r="M107" s="129">
        <v>3483.2708600000001</v>
      </c>
      <c r="N107" s="129">
        <v>4281.7087899999997</v>
      </c>
      <c r="O107" s="80"/>
      <c r="P107" s="80"/>
      <c r="Q107" s="80"/>
      <c r="R107" s="80"/>
    </row>
    <row r="108" spans="2:18" x14ac:dyDescent="0.2">
      <c r="B108" s="128">
        <v>4143</v>
      </c>
      <c r="C108" s="76" t="s">
        <v>126</v>
      </c>
      <c r="D108" s="129">
        <v>74.981679999999997</v>
      </c>
      <c r="E108" s="129">
        <v>182.65667999999999</v>
      </c>
      <c r="F108" s="129">
        <v>50.756500000000003</v>
      </c>
      <c r="G108" s="129">
        <v>0.88759999999999994</v>
      </c>
      <c r="H108" s="129">
        <v>0</v>
      </c>
      <c r="I108" s="129">
        <v>156.48553000000001</v>
      </c>
      <c r="J108" s="129">
        <v>27.5825</v>
      </c>
      <c r="K108" s="129">
        <v>604.70865000000003</v>
      </c>
      <c r="L108" s="129">
        <v>115.95805</v>
      </c>
      <c r="M108" s="129">
        <v>4337.3112499999997</v>
      </c>
      <c r="N108" s="129">
        <v>5551.3284400000002</v>
      </c>
      <c r="O108" s="80"/>
      <c r="P108" s="80"/>
      <c r="Q108" s="80"/>
      <c r="R108" s="80"/>
    </row>
    <row r="109" spans="2:18" x14ac:dyDescent="0.2">
      <c r="B109" s="128">
        <v>4144</v>
      </c>
      <c r="C109" s="76" t="s">
        <v>127</v>
      </c>
      <c r="D109" s="129">
        <v>1108.0777700000001</v>
      </c>
      <c r="E109" s="129">
        <v>1302.89681</v>
      </c>
      <c r="F109" s="129">
        <v>3096.8319000000001</v>
      </c>
      <c r="G109" s="129">
        <v>319.44740000000002</v>
      </c>
      <c r="H109" s="129">
        <v>4.6600999999999999</v>
      </c>
      <c r="I109" s="129">
        <v>801.41385000000002</v>
      </c>
      <c r="J109" s="129">
        <v>61.902500000000003</v>
      </c>
      <c r="K109" s="129">
        <v>2130.2706400000002</v>
      </c>
      <c r="L109" s="129">
        <v>4073.54241</v>
      </c>
      <c r="M109" s="129">
        <v>11798.41195</v>
      </c>
      <c r="N109" s="129">
        <v>24697.455330000001</v>
      </c>
      <c r="O109" s="80"/>
      <c r="P109" s="80"/>
      <c r="Q109" s="80"/>
      <c r="R109" s="80"/>
    </row>
    <row r="110" spans="2:18" x14ac:dyDescent="0.2">
      <c r="B110" s="128">
        <v>4145</v>
      </c>
      <c r="C110" s="76" t="s">
        <v>262</v>
      </c>
      <c r="D110" s="129">
        <v>302.93239999999997</v>
      </c>
      <c r="E110" s="129">
        <v>112.52515</v>
      </c>
      <c r="F110" s="129">
        <v>126.35939999999999</v>
      </c>
      <c r="G110" s="129">
        <v>106.3014</v>
      </c>
      <c r="H110" s="129">
        <v>0</v>
      </c>
      <c r="I110" s="129">
        <v>476.22586999999999</v>
      </c>
      <c r="J110" s="129">
        <v>41.9193</v>
      </c>
      <c r="K110" s="129">
        <v>882.21280000000002</v>
      </c>
      <c r="L110" s="129">
        <v>1052.4826399999999</v>
      </c>
      <c r="M110" s="129">
        <v>5064.7041099999997</v>
      </c>
      <c r="N110" s="129">
        <v>8165.6630699999996</v>
      </c>
      <c r="O110" s="80"/>
      <c r="P110" s="80"/>
      <c r="Q110" s="80"/>
      <c r="R110" s="80"/>
    </row>
    <row r="111" spans="2:18" x14ac:dyDescent="0.2">
      <c r="B111" s="128">
        <v>4146</v>
      </c>
      <c r="C111" s="76" t="s">
        <v>128</v>
      </c>
      <c r="D111" s="129">
        <v>958.18462</v>
      </c>
      <c r="E111" s="129">
        <v>754.42678999999998</v>
      </c>
      <c r="F111" s="129">
        <v>1432.26495</v>
      </c>
      <c r="G111" s="129">
        <v>0.04</v>
      </c>
      <c r="H111" s="129">
        <v>0</v>
      </c>
      <c r="I111" s="129">
        <v>1260.73597</v>
      </c>
      <c r="J111" s="129">
        <v>40.002400000000002</v>
      </c>
      <c r="K111" s="129">
        <v>1525.75251</v>
      </c>
      <c r="L111" s="129">
        <v>97.455200000000005</v>
      </c>
      <c r="M111" s="129">
        <v>9697.5360700000001</v>
      </c>
      <c r="N111" s="129">
        <v>15766.398510000001</v>
      </c>
      <c r="O111" s="80"/>
      <c r="P111" s="80"/>
      <c r="Q111" s="80"/>
      <c r="R111" s="80"/>
    </row>
    <row r="112" spans="2:18" x14ac:dyDescent="0.2">
      <c r="B112" s="128">
        <v>4147</v>
      </c>
      <c r="C112" s="76" t="s">
        <v>129</v>
      </c>
      <c r="D112" s="129">
        <v>112.87056</v>
      </c>
      <c r="E112" s="129">
        <v>70.079480000000004</v>
      </c>
      <c r="F112" s="129">
        <v>85.532150000000001</v>
      </c>
      <c r="G112" s="129">
        <v>1.7370000000000001</v>
      </c>
      <c r="H112" s="129">
        <v>0</v>
      </c>
      <c r="I112" s="129">
        <v>222.04333</v>
      </c>
      <c r="J112" s="129">
        <v>0.59775999999999996</v>
      </c>
      <c r="K112" s="129">
        <v>721.46945000000005</v>
      </c>
      <c r="L112" s="129">
        <v>31.336500000000001</v>
      </c>
      <c r="M112" s="129">
        <v>3618.9038999999998</v>
      </c>
      <c r="N112" s="129">
        <v>4864.5701300000001</v>
      </c>
      <c r="O112" s="80"/>
      <c r="P112" s="80"/>
      <c r="Q112" s="80"/>
      <c r="R112" s="80"/>
    </row>
    <row r="113" spans="2:18" x14ac:dyDescent="0.2">
      <c r="B113" s="125">
        <v>4189</v>
      </c>
      <c r="C113" s="126" t="s">
        <v>130</v>
      </c>
      <c r="D113" s="127">
        <v>7871.9080299999996</v>
      </c>
      <c r="E113" s="127">
        <v>7342.5222700000004</v>
      </c>
      <c r="F113" s="127">
        <v>13257.418610000001</v>
      </c>
      <c r="G113" s="127">
        <v>2197.40391</v>
      </c>
      <c r="H113" s="127">
        <v>33.598649999999999</v>
      </c>
      <c r="I113" s="127">
        <v>6368.0451300000004</v>
      </c>
      <c r="J113" s="127">
        <v>1022.52519</v>
      </c>
      <c r="K113" s="127">
        <v>15939.97105</v>
      </c>
      <c r="L113" s="127">
        <v>11143.41145</v>
      </c>
      <c r="M113" s="127">
        <v>111804.67891</v>
      </c>
      <c r="N113" s="127">
        <v>176981.48319999999</v>
      </c>
      <c r="O113" s="80"/>
      <c r="P113" s="80"/>
      <c r="Q113" s="80"/>
      <c r="R113" s="80"/>
    </row>
    <row r="114" spans="2:18" x14ac:dyDescent="0.2">
      <c r="B114" s="128">
        <v>4161</v>
      </c>
      <c r="C114" s="76" t="s">
        <v>131</v>
      </c>
      <c r="D114" s="129">
        <v>385.30155000000002</v>
      </c>
      <c r="E114" s="129">
        <v>199.30814000000001</v>
      </c>
      <c r="F114" s="129">
        <v>315.61559999999997</v>
      </c>
      <c r="G114" s="129">
        <v>79.409779999999998</v>
      </c>
      <c r="H114" s="129">
        <v>0</v>
      </c>
      <c r="I114" s="129">
        <v>250.25399999999999</v>
      </c>
      <c r="J114" s="129">
        <v>42.148069999999997</v>
      </c>
      <c r="K114" s="129">
        <v>867.44233999999994</v>
      </c>
      <c r="L114" s="129">
        <v>77.234350000000006</v>
      </c>
      <c r="M114" s="129">
        <v>8753.1413699999994</v>
      </c>
      <c r="N114" s="129">
        <v>10969.8552</v>
      </c>
      <c r="O114" s="80"/>
      <c r="P114" s="80"/>
      <c r="Q114" s="80"/>
      <c r="R114" s="80"/>
    </row>
    <row r="115" spans="2:18" x14ac:dyDescent="0.2">
      <c r="B115" s="128">
        <v>4163</v>
      </c>
      <c r="C115" s="76" t="s">
        <v>132</v>
      </c>
      <c r="D115" s="129">
        <v>1981.67182</v>
      </c>
      <c r="E115" s="129">
        <v>3981.4607700000001</v>
      </c>
      <c r="F115" s="129">
        <v>8213.1767</v>
      </c>
      <c r="G115" s="129">
        <v>1122.86851</v>
      </c>
      <c r="H115" s="129">
        <v>26.158899999999999</v>
      </c>
      <c r="I115" s="129">
        <v>1428.52937</v>
      </c>
      <c r="J115" s="129">
        <v>300.23725000000002</v>
      </c>
      <c r="K115" s="129">
        <v>2448.2216600000002</v>
      </c>
      <c r="L115" s="129">
        <v>213.16883000000001</v>
      </c>
      <c r="M115" s="129">
        <v>18228.066080000001</v>
      </c>
      <c r="N115" s="129">
        <v>37943.559889999997</v>
      </c>
      <c r="O115" s="80"/>
      <c r="P115" s="80"/>
      <c r="Q115" s="80"/>
      <c r="R115" s="80"/>
    </row>
    <row r="116" spans="2:18" x14ac:dyDescent="0.2">
      <c r="B116" s="128">
        <v>4164</v>
      </c>
      <c r="C116" s="76" t="s">
        <v>133</v>
      </c>
      <c r="D116" s="129">
        <v>92.203100000000006</v>
      </c>
      <c r="E116" s="129">
        <v>48.45731</v>
      </c>
      <c r="F116" s="129">
        <v>57.549149999999997</v>
      </c>
      <c r="G116" s="129">
        <v>4.05</v>
      </c>
      <c r="H116" s="129">
        <v>7.0513000000000003</v>
      </c>
      <c r="I116" s="129">
        <v>173.51571999999999</v>
      </c>
      <c r="J116" s="129">
        <v>37.060110000000002</v>
      </c>
      <c r="K116" s="129">
        <v>582.22189000000003</v>
      </c>
      <c r="L116" s="129">
        <v>439.99721</v>
      </c>
      <c r="M116" s="129">
        <v>3105.4241699999998</v>
      </c>
      <c r="N116" s="129">
        <v>4547.5299599999998</v>
      </c>
      <c r="O116" s="80"/>
      <c r="P116" s="80"/>
      <c r="Q116" s="80"/>
      <c r="R116" s="80"/>
    </row>
    <row r="117" spans="2:18" x14ac:dyDescent="0.2">
      <c r="B117" s="128">
        <v>4165</v>
      </c>
      <c r="C117" s="76" t="s">
        <v>134</v>
      </c>
      <c r="D117" s="129">
        <v>430.07296000000002</v>
      </c>
      <c r="E117" s="129">
        <v>154.58305999999999</v>
      </c>
      <c r="F117" s="129">
        <v>1846.83755</v>
      </c>
      <c r="G117" s="129">
        <v>19.403400000000001</v>
      </c>
      <c r="H117" s="129">
        <v>0.2596</v>
      </c>
      <c r="I117" s="129">
        <v>554.63981000000001</v>
      </c>
      <c r="J117" s="129">
        <v>30.331150000000001</v>
      </c>
      <c r="K117" s="129">
        <v>1639.07575</v>
      </c>
      <c r="L117" s="129">
        <v>132.67076</v>
      </c>
      <c r="M117" s="129">
        <v>11245.5982</v>
      </c>
      <c r="N117" s="129">
        <v>16053.472239999999</v>
      </c>
      <c r="O117" s="80"/>
      <c r="P117" s="80"/>
      <c r="Q117" s="80"/>
      <c r="R117" s="80"/>
    </row>
    <row r="118" spans="2:18" x14ac:dyDescent="0.2">
      <c r="B118" s="128">
        <v>4166</v>
      </c>
      <c r="C118" s="76" t="s">
        <v>135</v>
      </c>
      <c r="D118" s="129">
        <v>220.58765</v>
      </c>
      <c r="E118" s="129">
        <v>260.44945000000001</v>
      </c>
      <c r="F118" s="129">
        <v>89.861800000000002</v>
      </c>
      <c r="G118" s="129">
        <v>3.5547499999999999</v>
      </c>
      <c r="H118" s="129">
        <v>0</v>
      </c>
      <c r="I118" s="129">
        <v>313.69270999999998</v>
      </c>
      <c r="J118" s="129">
        <v>2.4995500000000002</v>
      </c>
      <c r="K118" s="129">
        <v>632.87797999999998</v>
      </c>
      <c r="L118" s="129">
        <v>49.609699999999997</v>
      </c>
      <c r="M118" s="129">
        <v>4974.4159499999996</v>
      </c>
      <c r="N118" s="129">
        <v>6547.54954</v>
      </c>
      <c r="O118" s="80"/>
      <c r="P118" s="80"/>
      <c r="Q118" s="80"/>
      <c r="R118" s="80"/>
    </row>
    <row r="119" spans="2:18" x14ac:dyDescent="0.2">
      <c r="B119" s="128">
        <v>4167</v>
      </c>
      <c r="C119" s="76" t="s">
        <v>136</v>
      </c>
      <c r="D119" s="129">
        <v>1159.65238</v>
      </c>
      <c r="E119" s="129">
        <v>48.089889999999997</v>
      </c>
      <c r="F119" s="129">
        <v>56.855150000000002</v>
      </c>
      <c r="G119" s="129">
        <v>18.598490000000002</v>
      </c>
      <c r="H119" s="129">
        <v>0</v>
      </c>
      <c r="I119" s="129">
        <v>95.463750000000005</v>
      </c>
      <c r="J119" s="129">
        <v>0.3</v>
      </c>
      <c r="K119" s="129">
        <v>346.84406000000001</v>
      </c>
      <c r="L119" s="129">
        <v>83.571799999999996</v>
      </c>
      <c r="M119" s="129">
        <v>3382.33034</v>
      </c>
      <c r="N119" s="129">
        <v>5191.70586</v>
      </c>
      <c r="O119" s="80"/>
      <c r="P119" s="80"/>
      <c r="Q119" s="80"/>
      <c r="R119" s="80"/>
    </row>
    <row r="120" spans="2:18" x14ac:dyDescent="0.2">
      <c r="B120" s="128">
        <v>4169</v>
      </c>
      <c r="C120" s="76" t="s">
        <v>137</v>
      </c>
      <c r="D120" s="129">
        <v>280.98575</v>
      </c>
      <c r="E120" s="129">
        <v>202.79263</v>
      </c>
      <c r="F120" s="129">
        <v>47.458550000000002</v>
      </c>
      <c r="G120" s="129">
        <v>44.310749999999999</v>
      </c>
      <c r="H120" s="129">
        <v>0</v>
      </c>
      <c r="I120" s="129">
        <v>218.40565000000001</v>
      </c>
      <c r="J120" s="129">
        <v>47.050249999999998</v>
      </c>
      <c r="K120" s="129">
        <v>1495.5853999999999</v>
      </c>
      <c r="L120" s="129">
        <v>2097.2689999999998</v>
      </c>
      <c r="M120" s="129">
        <v>9026.2543100000003</v>
      </c>
      <c r="N120" s="129">
        <v>13460.112289999999</v>
      </c>
      <c r="O120" s="80"/>
      <c r="P120" s="80"/>
      <c r="Q120" s="80"/>
      <c r="R120" s="80"/>
    </row>
    <row r="121" spans="2:18" x14ac:dyDescent="0.2">
      <c r="B121" s="128">
        <v>4170</v>
      </c>
      <c r="C121" s="76" t="s">
        <v>5</v>
      </c>
      <c r="D121" s="129">
        <v>1591.8925999999999</v>
      </c>
      <c r="E121" s="129">
        <v>870.22474</v>
      </c>
      <c r="F121" s="129">
        <v>1794.8096499999999</v>
      </c>
      <c r="G121" s="129">
        <v>393.92768000000001</v>
      </c>
      <c r="H121" s="129">
        <v>0.12884999999999999</v>
      </c>
      <c r="I121" s="129">
        <v>1852.5938000000001</v>
      </c>
      <c r="J121" s="129">
        <v>369.83987999999999</v>
      </c>
      <c r="K121" s="129">
        <v>2033.04277</v>
      </c>
      <c r="L121" s="129">
        <v>4391.1364000000003</v>
      </c>
      <c r="M121" s="129">
        <v>14196.704229999999</v>
      </c>
      <c r="N121" s="129">
        <v>27494.300599999999</v>
      </c>
      <c r="O121" s="80"/>
      <c r="P121" s="80"/>
      <c r="Q121" s="80"/>
      <c r="R121" s="80"/>
    </row>
    <row r="122" spans="2:18" x14ac:dyDescent="0.2">
      <c r="B122" s="128">
        <v>4184</v>
      </c>
      <c r="C122" s="76" t="s">
        <v>138</v>
      </c>
      <c r="D122" s="129">
        <v>451.28917999999999</v>
      </c>
      <c r="E122" s="129">
        <v>318.04012999999998</v>
      </c>
      <c r="F122" s="129">
        <v>146.99680000000001</v>
      </c>
      <c r="G122" s="129">
        <v>18.588000000000001</v>
      </c>
      <c r="H122" s="129">
        <v>0</v>
      </c>
      <c r="I122" s="129">
        <v>191.09</v>
      </c>
      <c r="J122" s="129">
        <v>32.345100000000002</v>
      </c>
      <c r="K122" s="129">
        <v>1609.3993800000001</v>
      </c>
      <c r="L122" s="129">
        <v>199.88661999999999</v>
      </c>
      <c r="M122" s="129">
        <v>6496.2092499999999</v>
      </c>
      <c r="N122" s="129">
        <v>9463.8444600000003</v>
      </c>
      <c r="O122" s="80"/>
      <c r="P122" s="80"/>
      <c r="Q122" s="80"/>
      <c r="R122" s="80"/>
    </row>
    <row r="123" spans="2:18" x14ac:dyDescent="0.2">
      <c r="B123" s="128">
        <v>4172</v>
      </c>
      <c r="C123" s="76" t="s">
        <v>263</v>
      </c>
      <c r="D123" s="129">
        <v>83.564710000000005</v>
      </c>
      <c r="E123" s="129">
        <v>67.035449999999997</v>
      </c>
      <c r="F123" s="129">
        <v>95.891480000000001</v>
      </c>
      <c r="G123" s="129">
        <v>1</v>
      </c>
      <c r="H123" s="129">
        <v>0</v>
      </c>
      <c r="I123" s="129">
        <v>145.85589999999999</v>
      </c>
      <c r="J123" s="129">
        <v>31.591550000000002</v>
      </c>
      <c r="K123" s="129">
        <v>506.55732999999998</v>
      </c>
      <c r="L123" s="129">
        <v>38.411149999999999</v>
      </c>
      <c r="M123" s="129">
        <v>3397.46459</v>
      </c>
      <c r="N123" s="129">
        <v>4367.3721599999999</v>
      </c>
      <c r="O123" s="80"/>
      <c r="P123" s="80"/>
      <c r="Q123" s="80"/>
      <c r="R123" s="80"/>
    </row>
    <row r="124" spans="2:18" x14ac:dyDescent="0.2">
      <c r="B124" s="128">
        <v>4173</v>
      </c>
      <c r="C124" s="76" t="s">
        <v>139</v>
      </c>
      <c r="D124" s="129">
        <v>42.452449999999999</v>
      </c>
      <c r="E124" s="129">
        <v>23.604209999999998</v>
      </c>
      <c r="F124" s="129">
        <v>43.823749999999997</v>
      </c>
      <c r="G124" s="129">
        <v>0</v>
      </c>
      <c r="H124" s="129">
        <v>0</v>
      </c>
      <c r="I124" s="129">
        <v>280.49360000000001</v>
      </c>
      <c r="J124" s="129">
        <v>0.56110000000000004</v>
      </c>
      <c r="K124" s="129">
        <v>155.37925000000001</v>
      </c>
      <c r="L124" s="129">
        <v>61.899949999999997</v>
      </c>
      <c r="M124" s="129">
        <v>2262.2341500000002</v>
      </c>
      <c r="N124" s="129">
        <v>2870.4484600000001</v>
      </c>
      <c r="O124" s="80"/>
      <c r="P124" s="80"/>
      <c r="Q124" s="80"/>
      <c r="R124" s="80"/>
    </row>
    <row r="125" spans="2:18" x14ac:dyDescent="0.2">
      <c r="B125" s="128">
        <v>4175</v>
      </c>
      <c r="C125" s="76" t="s">
        <v>140</v>
      </c>
      <c r="D125" s="129">
        <v>143.04595</v>
      </c>
      <c r="E125" s="129">
        <v>44.511110000000002</v>
      </c>
      <c r="F125" s="129">
        <v>52.242800000000003</v>
      </c>
      <c r="G125" s="129">
        <v>5.8116000000000003</v>
      </c>
      <c r="H125" s="129">
        <v>0</v>
      </c>
      <c r="I125" s="129">
        <v>60.945500000000003</v>
      </c>
      <c r="J125" s="129">
        <v>34.955370000000002</v>
      </c>
      <c r="K125" s="129">
        <v>453.97089</v>
      </c>
      <c r="L125" s="129">
        <v>52.983919999999998</v>
      </c>
      <c r="M125" s="129">
        <v>3116.4261499999998</v>
      </c>
      <c r="N125" s="129">
        <v>3964.89329</v>
      </c>
      <c r="O125" s="80"/>
      <c r="P125" s="80"/>
      <c r="Q125" s="80"/>
      <c r="R125" s="80"/>
    </row>
    <row r="126" spans="2:18" x14ac:dyDescent="0.2">
      <c r="B126" s="128">
        <v>4176</v>
      </c>
      <c r="C126" s="76" t="s">
        <v>141</v>
      </c>
      <c r="D126" s="129">
        <v>91.575299999999999</v>
      </c>
      <c r="E126" s="129">
        <v>30.680309999999999</v>
      </c>
      <c r="F126" s="129">
        <v>20.828099999999999</v>
      </c>
      <c r="G126" s="129">
        <v>0</v>
      </c>
      <c r="H126" s="129">
        <v>0</v>
      </c>
      <c r="I126" s="129">
        <v>84.338250000000002</v>
      </c>
      <c r="J126" s="129">
        <v>1.68825</v>
      </c>
      <c r="K126" s="129">
        <v>410.95485000000002</v>
      </c>
      <c r="L126" s="129">
        <v>20.83483</v>
      </c>
      <c r="M126" s="129">
        <v>2141.0183400000001</v>
      </c>
      <c r="N126" s="129">
        <v>2801.9182300000002</v>
      </c>
      <c r="O126" s="80"/>
      <c r="P126" s="80"/>
      <c r="Q126" s="80"/>
      <c r="R126" s="80"/>
    </row>
    <row r="127" spans="2:18" x14ac:dyDescent="0.2">
      <c r="B127" s="128">
        <v>4177</v>
      </c>
      <c r="C127" s="76" t="s">
        <v>142</v>
      </c>
      <c r="D127" s="129">
        <v>150.03475</v>
      </c>
      <c r="E127" s="129">
        <v>618.28706</v>
      </c>
      <c r="F127" s="129">
        <v>107.4357</v>
      </c>
      <c r="G127" s="129">
        <v>345.63047</v>
      </c>
      <c r="H127" s="129">
        <v>0</v>
      </c>
      <c r="I127" s="129">
        <v>164.97125</v>
      </c>
      <c r="J127" s="129">
        <v>6.1376099999999996</v>
      </c>
      <c r="K127" s="129">
        <v>756.81410000000005</v>
      </c>
      <c r="L127" s="129">
        <v>1560.2372399999999</v>
      </c>
      <c r="M127" s="129">
        <v>6476.9144999999999</v>
      </c>
      <c r="N127" s="129">
        <v>10186.462680000001</v>
      </c>
      <c r="O127" s="80"/>
      <c r="P127" s="80"/>
      <c r="Q127" s="80"/>
      <c r="R127" s="80"/>
    </row>
    <row r="128" spans="2:18" x14ac:dyDescent="0.2">
      <c r="B128" s="128">
        <v>4179</v>
      </c>
      <c r="C128" s="76" t="s">
        <v>143</v>
      </c>
      <c r="D128" s="129">
        <v>169.81447</v>
      </c>
      <c r="E128" s="129">
        <v>52.592239999999997</v>
      </c>
      <c r="F128" s="129">
        <v>52.175400000000003</v>
      </c>
      <c r="G128" s="129">
        <v>0.03</v>
      </c>
      <c r="H128" s="129">
        <v>0</v>
      </c>
      <c r="I128" s="129">
        <v>98.963800000000006</v>
      </c>
      <c r="J128" s="129">
        <v>28.652100000000001</v>
      </c>
      <c r="K128" s="129">
        <v>451.47449999999998</v>
      </c>
      <c r="L128" s="129">
        <v>660.99704999999994</v>
      </c>
      <c r="M128" s="129">
        <v>3533.9255800000001</v>
      </c>
      <c r="N128" s="129">
        <v>5048.6251400000001</v>
      </c>
      <c r="O128" s="80"/>
      <c r="P128" s="80"/>
      <c r="Q128" s="80"/>
      <c r="R128" s="80"/>
    </row>
    <row r="129" spans="2:18" x14ac:dyDescent="0.2">
      <c r="B129" s="128">
        <v>4181</v>
      </c>
      <c r="C129" s="76" t="s">
        <v>144</v>
      </c>
      <c r="D129" s="129">
        <v>109.6807</v>
      </c>
      <c r="E129" s="129">
        <v>98.476339999999993</v>
      </c>
      <c r="F129" s="129">
        <v>108.97353</v>
      </c>
      <c r="G129" s="129">
        <v>86.508179999999996</v>
      </c>
      <c r="H129" s="129">
        <v>0</v>
      </c>
      <c r="I129" s="129">
        <v>126.11794999999999</v>
      </c>
      <c r="J129" s="129">
        <v>27.666</v>
      </c>
      <c r="K129" s="129">
        <v>580.00378999999998</v>
      </c>
      <c r="L129" s="129">
        <v>201.3381</v>
      </c>
      <c r="M129" s="129">
        <v>4299.3851999999997</v>
      </c>
      <c r="N129" s="129">
        <v>5638.1497900000004</v>
      </c>
      <c r="O129" s="80"/>
      <c r="P129" s="80"/>
      <c r="Q129" s="80"/>
      <c r="R129" s="80"/>
    </row>
    <row r="130" spans="2:18" x14ac:dyDescent="0.2">
      <c r="B130" s="128">
        <v>4182</v>
      </c>
      <c r="C130" s="76" t="s">
        <v>145</v>
      </c>
      <c r="D130" s="129">
        <v>328.65197999999998</v>
      </c>
      <c r="E130" s="129">
        <v>280.51508000000001</v>
      </c>
      <c r="F130" s="129">
        <v>167.72569999999999</v>
      </c>
      <c r="G130" s="129">
        <v>39.542700000000004</v>
      </c>
      <c r="H130" s="129">
        <v>0</v>
      </c>
      <c r="I130" s="129">
        <v>169.26495</v>
      </c>
      <c r="J130" s="129">
        <v>0.33500000000000002</v>
      </c>
      <c r="K130" s="129">
        <v>346.80732999999998</v>
      </c>
      <c r="L130" s="129">
        <v>31.50985</v>
      </c>
      <c r="M130" s="129">
        <v>3737.2852499999999</v>
      </c>
      <c r="N130" s="129">
        <v>5101.6378400000003</v>
      </c>
      <c r="O130" s="80"/>
      <c r="P130" s="80"/>
      <c r="Q130" s="80"/>
      <c r="R130" s="80"/>
    </row>
    <row r="131" spans="2:18" x14ac:dyDescent="0.2">
      <c r="B131" s="128">
        <v>4183</v>
      </c>
      <c r="C131" s="76" t="s">
        <v>146</v>
      </c>
      <c r="D131" s="129">
        <v>159.43073000000001</v>
      </c>
      <c r="E131" s="129">
        <v>43.414349999999999</v>
      </c>
      <c r="F131" s="129">
        <v>39.161200000000001</v>
      </c>
      <c r="G131" s="129">
        <v>14.169600000000001</v>
      </c>
      <c r="H131" s="129">
        <v>0</v>
      </c>
      <c r="I131" s="129">
        <v>158.90912</v>
      </c>
      <c r="J131" s="129">
        <v>29.126850000000001</v>
      </c>
      <c r="K131" s="129">
        <v>623.29777999999999</v>
      </c>
      <c r="L131" s="129">
        <v>830.65468999999996</v>
      </c>
      <c r="M131" s="129">
        <v>3431.8812499999999</v>
      </c>
      <c r="N131" s="129">
        <v>5330.0455700000002</v>
      </c>
      <c r="O131" s="80"/>
      <c r="P131" s="80"/>
      <c r="Q131" s="80"/>
      <c r="R131" s="80"/>
    </row>
    <row r="132" spans="2:18" x14ac:dyDescent="0.2">
      <c r="B132" s="125">
        <v>4219</v>
      </c>
      <c r="C132" s="126" t="s">
        <v>147</v>
      </c>
      <c r="D132" s="127">
        <v>11337.59755</v>
      </c>
      <c r="E132" s="127">
        <v>12902.49152</v>
      </c>
      <c r="F132" s="127">
        <v>22127.16905</v>
      </c>
      <c r="G132" s="127">
        <v>2018.2188799999999</v>
      </c>
      <c r="H132" s="127">
        <v>169.08850000000001</v>
      </c>
      <c r="I132" s="127">
        <v>14105.01808</v>
      </c>
      <c r="J132" s="127">
        <v>1780.29736</v>
      </c>
      <c r="K132" s="127">
        <v>24465.19802</v>
      </c>
      <c r="L132" s="127">
        <v>17226.048050000001</v>
      </c>
      <c r="M132" s="127">
        <v>199738.71022000001</v>
      </c>
      <c r="N132" s="127">
        <v>305869.83723</v>
      </c>
      <c r="O132" s="80"/>
      <c r="P132" s="80"/>
      <c r="Q132" s="80"/>
      <c r="R132" s="80"/>
    </row>
    <row r="133" spans="2:18" x14ac:dyDescent="0.2">
      <c r="B133" s="128">
        <v>4191</v>
      </c>
      <c r="C133" s="76" t="s">
        <v>148</v>
      </c>
      <c r="D133" s="129">
        <v>43.2742</v>
      </c>
      <c r="E133" s="129">
        <v>25.867979999999999</v>
      </c>
      <c r="F133" s="129">
        <v>42.903100000000002</v>
      </c>
      <c r="G133" s="129">
        <v>0</v>
      </c>
      <c r="H133" s="129">
        <v>0</v>
      </c>
      <c r="I133" s="129">
        <v>56.846699999999998</v>
      </c>
      <c r="J133" s="129">
        <v>0</v>
      </c>
      <c r="K133" s="129">
        <v>330.50830000000002</v>
      </c>
      <c r="L133" s="129">
        <v>15.2582</v>
      </c>
      <c r="M133" s="129">
        <v>2238.7771499999999</v>
      </c>
      <c r="N133" s="129">
        <v>2753.4356299999999</v>
      </c>
      <c r="O133" s="80"/>
      <c r="P133" s="80"/>
      <c r="Q133" s="80"/>
      <c r="R133" s="80"/>
    </row>
    <row r="134" spans="2:18" x14ac:dyDescent="0.2">
      <c r="B134" s="128">
        <v>4192</v>
      </c>
      <c r="C134" s="76" t="s">
        <v>149</v>
      </c>
      <c r="D134" s="129">
        <v>155.28579999999999</v>
      </c>
      <c r="E134" s="129">
        <v>92.407650000000004</v>
      </c>
      <c r="F134" s="129">
        <v>228.69236000000001</v>
      </c>
      <c r="G134" s="129">
        <v>11.0205</v>
      </c>
      <c r="H134" s="129">
        <v>0</v>
      </c>
      <c r="I134" s="129">
        <v>147.61850999999999</v>
      </c>
      <c r="J134" s="129">
        <v>3.6667000000000001</v>
      </c>
      <c r="K134" s="129">
        <v>662.90814999999998</v>
      </c>
      <c r="L134" s="129">
        <v>34.103349999999999</v>
      </c>
      <c r="M134" s="129">
        <v>4309.8144300000004</v>
      </c>
      <c r="N134" s="129">
        <v>5645.5174500000003</v>
      </c>
      <c r="O134" s="80"/>
      <c r="P134" s="80"/>
      <c r="Q134" s="80"/>
      <c r="R134" s="80"/>
    </row>
    <row r="135" spans="2:18" x14ac:dyDescent="0.2">
      <c r="B135" s="128">
        <v>4193</v>
      </c>
      <c r="C135" s="76" t="s">
        <v>150</v>
      </c>
      <c r="D135" s="129">
        <v>120.0839</v>
      </c>
      <c r="E135" s="129">
        <v>38.99156</v>
      </c>
      <c r="F135" s="129">
        <v>57.676000000000002</v>
      </c>
      <c r="G135" s="129">
        <v>0</v>
      </c>
      <c r="H135" s="129">
        <v>0</v>
      </c>
      <c r="I135" s="129">
        <v>113.837</v>
      </c>
      <c r="J135" s="129">
        <v>1.45</v>
      </c>
      <c r="K135" s="129">
        <v>522.93899999999996</v>
      </c>
      <c r="L135" s="129">
        <v>357.80380000000002</v>
      </c>
      <c r="M135" s="129">
        <v>2591.55735</v>
      </c>
      <c r="N135" s="129">
        <v>3804.3386099999998</v>
      </c>
      <c r="O135" s="80"/>
      <c r="P135" s="80"/>
      <c r="Q135" s="80"/>
      <c r="R135" s="80"/>
    </row>
    <row r="136" spans="2:18" x14ac:dyDescent="0.2">
      <c r="B136" s="128">
        <v>4194</v>
      </c>
      <c r="C136" s="76" t="s">
        <v>151</v>
      </c>
      <c r="D136" s="129">
        <v>372.62254999999999</v>
      </c>
      <c r="E136" s="129">
        <v>199.60814999999999</v>
      </c>
      <c r="F136" s="129">
        <v>98.443849999999998</v>
      </c>
      <c r="G136" s="129">
        <v>0.41</v>
      </c>
      <c r="H136" s="129">
        <v>10.109450000000001</v>
      </c>
      <c r="I136" s="129">
        <v>236.17760000000001</v>
      </c>
      <c r="J136" s="129">
        <v>0.18</v>
      </c>
      <c r="K136" s="129">
        <v>901.50364999999999</v>
      </c>
      <c r="L136" s="129">
        <v>2011.86312</v>
      </c>
      <c r="M136" s="129">
        <v>5699.67526</v>
      </c>
      <c r="N136" s="129">
        <v>9530.5936299999994</v>
      </c>
      <c r="O136" s="80"/>
      <c r="P136" s="80"/>
      <c r="Q136" s="80"/>
      <c r="R136" s="80"/>
    </row>
    <row r="137" spans="2:18" x14ac:dyDescent="0.2">
      <c r="B137" s="128">
        <v>4195</v>
      </c>
      <c r="C137" s="76" t="s">
        <v>152</v>
      </c>
      <c r="D137" s="129">
        <v>97.838750000000005</v>
      </c>
      <c r="E137" s="129">
        <v>55.6965</v>
      </c>
      <c r="F137" s="129">
        <v>70.038049999999998</v>
      </c>
      <c r="G137" s="129">
        <v>10.89</v>
      </c>
      <c r="H137" s="129">
        <v>0</v>
      </c>
      <c r="I137" s="129">
        <v>159.89605</v>
      </c>
      <c r="J137" s="129">
        <v>1.3886000000000001</v>
      </c>
      <c r="K137" s="129">
        <v>522.58646999999996</v>
      </c>
      <c r="L137" s="129">
        <v>55.459049999999998</v>
      </c>
      <c r="M137" s="129">
        <v>4569.2086499999996</v>
      </c>
      <c r="N137" s="129">
        <v>5543.0021200000001</v>
      </c>
      <c r="O137" s="80"/>
      <c r="P137" s="80"/>
      <c r="Q137" s="80"/>
      <c r="R137" s="80"/>
    </row>
    <row r="138" spans="2:18" x14ac:dyDescent="0.2">
      <c r="B138" s="128">
        <v>4196</v>
      </c>
      <c r="C138" s="76" t="s">
        <v>153</v>
      </c>
      <c r="D138" s="129">
        <v>266.56180000000001</v>
      </c>
      <c r="E138" s="129">
        <v>119.79107</v>
      </c>
      <c r="F138" s="129">
        <v>880.95800999999994</v>
      </c>
      <c r="G138" s="129">
        <v>31.48781</v>
      </c>
      <c r="H138" s="129">
        <v>2.1126999999999998</v>
      </c>
      <c r="I138" s="129">
        <v>278.25564000000003</v>
      </c>
      <c r="J138" s="129">
        <v>8.3344500000000004</v>
      </c>
      <c r="K138" s="129">
        <v>1439.2881299999999</v>
      </c>
      <c r="L138" s="129">
        <v>382.8306</v>
      </c>
      <c r="M138" s="129">
        <v>6119.4149500000003</v>
      </c>
      <c r="N138" s="129">
        <v>9529.0351599999995</v>
      </c>
      <c r="O138" s="80"/>
      <c r="P138" s="80"/>
      <c r="Q138" s="80"/>
      <c r="R138" s="80"/>
    </row>
    <row r="139" spans="2:18" x14ac:dyDescent="0.2">
      <c r="B139" s="128">
        <v>4197</v>
      </c>
      <c r="C139" s="76" t="s">
        <v>154</v>
      </c>
      <c r="D139" s="129">
        <v>111.03595</v>
      </c>
      <c r="E139" s="129">
        <v>209.70782</v>
      </c>
      <c r="F139" s="129">
        <v>35.96</v>
      </c>
      <c r="G139" s="129">
        <v>0.9879</v>
      </c>
      <c r="H139" s="129">
        <v>0</v>
      </c>
      <c r="I139" s="129">
        <v>117.54465</v>
      </c>
      <c r="J139" s="129">
        <v>4.7762500000000001</v>
      </c>
      <c r="K139" s="129">
        <v>604.62059999999997</v>
      </c>
      <c r="L139" s="129">
        <v>25.88475</v>
      </c>
      <c r="M139" s="129">
        <v>2515.14525</v>
      </c>
      <c r="N139" s="129">
        <v>3625.6631699999998</v>
      </c>
      <c r="O139" s="80"/>
      <c r="P139" s="80"/>
      <c r="Q139" s="80"/>
      <c r="R139" s="80"/>
    </row>
    <row r="140" spans="2:18" x14ac:dyDescent="0.2">
      <c r="B140" s="128">
        <v>4198</v>
      </c>
      <c r="C140" s="76" t="s">
        <v>155</v>
      </c>
      <c r="D140" s="129">
        <v>150.01079999999999</v>
      </c>
      <c r="E140" s="129">
        <v>65.434619999999995</v>
      </c>
      <c r="F140" s="129">
        <v>48.047150000000002</v>
      </c>
      <c r="G140" s="129">
        <v>6.734</v>
      </c>
      <c r="H140" s="129">
        <v>0</v>
      </c>
      <c r="I140" s="129">
        <v>82.252700000000004</v>
      </c>
      <c r="J140" s="129">
        <v>2.1634500000000001</v>
      </c>
      <c r="K140" s="129">
        <v>735.16774999999996</v>
      </c>
      <c r="L140" s="129">
        <v>40.088999999999999</v>
      </c>
      <c r="M140" s="129">
        <v>3964.8806800000002</v>
      </c>
      <c r="N140" s="129">
        <v>5094.7801499999996</v>
      </c>
      <c r="O140" s="80"/>
      <c r="P140" s="80"/>
      <c r="Q140" s="80"/>
      <c r="R140" s="80"/>
    </row>
    <row r="141" spans="2:18" x14ac:dyDescent="0.2">
      <c r="B141" s="128">
        <v>4199</v>
      </c>
      <c r="C141" s="76" t="s">
        <v>264</v>
      </c>
      <c r="D141" s="129">
        <v>78.519549999999995</v>
      </c>
      <c r="E141" s="129">
        <v>80.377489999999995</v>
      </c>
      <c r="F141" s="129">
        <v>313.3218</v>
      </c>
      <c r="G141" s="129">
        <v>9.4600000000000009</v>
      </c>
      <c r="H141" s="129">
        <v>0</v>
      </c>
      <c r="I141" s="129">
        <v>209.96181999999999</v>
      </c>
      <c r="J141" s="129">
        <v>9.0366</v>
      </c>
      <c r="K141" s="129">
        <v>820.85774000000004</v>
      </c>
      <c r="L141" s="129">
        <v>42.051600000000001</v>
      </c>
      <c r="M141" s="129">
        <v>8263.5349499999993</v>
      </c>
      <c r="N141" s="129">
        <v>9827.1215499999998</v>
      </c>
      <c r="O141" s="80"/>
      <c r="P141" s="80"/>
      <c r="Q141" s="80"/>
      <c r="R141" s="80"/>
    </row>
    <row r="142" spans="2:18" x14ac:dyDescent="0.2">
      <c r="B142" s="128">
        <v>4200</v>
      </c>
      <c r="C142" s="76" t="s">
        <v>156</v>
      </c>
      <c r="D142" s="129">
        <v>371.25733000000002</v>
      </c>
      <c r="E142" s="129">
        <v>913.36500999999998</v>
      </c>
      <c r="F142" s="129">
        <v>1012.01525</v>
      </c>
      <c r="G142" s="129">
        <v>0.91669999999999996</v>
      </c>
      <c r="H142" s="129">
        <v>1.0215000000000001</v>
      </c>
      <c r="I142" s="129">
        <v>519.77515000000005</v>
      </c>
      <c r="J142" s="129">
        <v>90.528490000000005</v>
      </c>
      <c r="K142" s="129">
        <v>1151.0471</v>
      </c>
      <c r="L142" s="129">
        <v>129.12836999999999</v>
      </c>
      <c r="M142" s="129">
        <v>11342.240250000001</v>
      </c>
      <c r="N142" s="129">
        <v>15531.29515</v>
      </c>
      <c r="O142" s="80"/>
      <c r="P142" s="80"/>
      <c r="Q142" s="80"/>
      <c r="R142" s="80"/>
    </row>
    <row r="143" spans="2:18" x14ac:dyDescent="0.2">
      <c r="B143" s="128">
        <v>4201</v>
      </c>
      <c r="C143" s="76" t="s">
        <v>6</v>
      </c>
      <c r="D143" s="129">
        <v>3025.1462999999999</v>
      </c>
      <c r="E143" s="129">
        <v>6492.5361899999998</v>
      </c>
      <c r="F143" s="129">
        <v>7457.2570999999998</v>
      </c>
      <c r="G143" s="129">
        <v>370.44815</v>
      </c>
      <c r="H143" s="129">
        <v>0</v>
      </c>
      <c r="I143" s="129">
        <v>5704.6615599999996</v>
      </c>
      <c r="J143" s="129">
        <v>926.57095000000004</v>
      </c>
      <c r="K143" s="129">
        <v>2651.6255000000001</v>
      </c>
      <c r="L143" s="129">
        <v>575.53251999999998</v>
      </c>
      <c r="M143" s="129">
        <v>42154.84463</v>
      </c>
      <c r="N143" s="129">
        <v>69358.622900000002</v>
      </c>
      <c r="O143" s="80"/>
      <c r="P143" s="80"/>
      <c r="Q143" s="80"/>
      <c r="R143" s="80"/>
    </row>
    <row r="144" spans="2:18" x14ac:dyDescent="0.2">
      <c r="B144" s="128">
        <v>4202</v>
      </c>
      <c r="C144" s="76" t="s">
        <v>157</v>
      </c>
      <c r="D144" s="129">
        <v>1024.6695299999999</v>
      </c>
      <c r="E144" s="129">
        <v>133.67609999999999</v>
      </c>
      <c r="F144" s="129">
        <v>782.37018</v>
      </c>
      <c r="G144" s="129">
        <v>28.44885</v>
      </c>
      <c r="H144" s="129">
        <v>0</v>
      </c>
      <c r="I144" s="129">
        <v>403.66161</v>
      </c>
      <c r="J144" s="129">
        <v>192.25405000000001</v>
      </c>
      <c r="K144" s="129">
        <v>2027.48794</v>
      </c>
      <c r="L144" s="129">
        <v>75.312899999999999</v>
      </c>
      <c r="M144" s="129">
        <v>10284.388629999999</v>
      </c>
      <c r="N144" s="129">
        <v>14952.26979</v>
      </c>
      <c r="O144" s="80"/>
      <c r="P144" s="80"/>
      <c r="Q144" s="80"/>
      <c r="R144" s="80"/>
    </row>
    <row r="145" spans="2:18" x14ac:dyDescent="0.2">
      <c r="B145" s="128">
        <v>4203</v>
      </c>
      <c r="C145" s="76" t="s">
        <v>158</v>
      </c>
      <c r="D145" s="129">
        <v>665.82764999999995</v>
      </c>
      <c r="E145" s="129">
        <v>585.48752000000002</v>
      </c>
      <c r="F145" s="129">
        <v>4842.8812500000004</v>
      </c>
      <c r="G145" s="129">
        <v>421.31445000000002</v>
      </c>
      <c r="H145" s="129">
        <v>89.635999999999996</v>
      </c>
      <c r="I145" s="129">
        <v>1038.2829999999999</v>
      </c>
      <c r="J145" s="129">
        <v>163.27654999999999</v>
      </c>
      <c r="K145" s="129">
        <v>1186.92</v>
      </c>
      <c r="L145" s="129">
        <v>65.763549999999995</v>
      </c>
      <c r="M145" s="129">
        <v>14077.8053</v>
      </c>
      <c r="N145" s="129">
        <v>23137.19527</v>
      </c>
      <c r="O145" s="80"/>
      <c r="P145" s="80"/>
      <c r="Q145" s="80"/>
      <c r="R145" s="80"/>
    </row>
    <row r="146" spans="2:18" x14ac:dyDescent="0.2">
      <c r="B146" s="128">
        <v>4204</v>
      </c>
      <c r="C146" s="76" t="s">
        <v>159</v>
      </c>
      <c r="D146" s="129">
        <v>329.7124</v>
      </c>
      <c r="E146" s="129">
        <v>190.29355000000001</v>
      </c>
      <c r="F146" s="129">
        <v>285.95100000000002</v>
      </c>
      <c r="G146" s="129">
        <v>142.83099999999999</v>
      </c>
      <c r="H146" s="129">
        <v>1.2</v>
      </c>
      <c r="I146" s="129">
        <v>501.09303999999997</v>
      </c>
      <c r="J146" s="129">
        <v>15.798450000000001</v>
      </c>
      <c r="K146" s="129">
        <v>1133.38437</v>
      </c>
      <c r="L146" s="129">
        <v>10.39</v>
      </c>
      <c r="M146" s="129">
        <v>13509.623320000001</v>
      </c>
      <c r="N146" s="129">
        <v>16120.27713</v>
      </c>
      <c r="O146" s="80"/>
      <c r="P146" s="80"/>
      <c r="Q146" s="80"/>
      <c r="R146" s="80"/>
    </row>
    <row r="147" spans="2:18" x14ac:dyDescent="0.2">
      <c r="B147" s="128">
        <v>4205</v>
      </c>
      <c r="C147" s="76" t="s">
        <v>160</v>
      </c>
      <c r="D147" s="129">
        <v>190.59020000000001</v>
      </c>
      <c r="E147" s="129">
        <v>204.57662999999999</v>
      </c>
      <c r="F147" s="129">
        <v>805.68700000000001</v>
      </c>
      <c r="G147" s="129">
        <v>289.12756999999999</v>
      </c>
      <c r="H147" s="129">
        <v>40.098849999999999</v>
      </c>
      <c r="I147" s="129">
        <v>466.8143</v>
      </c>
      <c r="J147" s="129">
        <v>2.4480499999999998</v>
      </c>
      <c r="K147" s="129">
        <v>1471.4815000000001</v>
      </c>
      <c r="L147" s="129">
        <v>176.94784999999999</v>
      </c>
      <c r="M147" s="129">
        <v>8106.6052900000004</v>
      </c>
      <c r="N147" s="129">
        <v>11754.37724</v>
      </c>
      <c r="O147" s="80"/>
      <c r="P147" s="80"/>
      <c r="Q147" s="80"/>
      <c r="R147" s="80"/>
    </row>
    <row r="148" spans="2:18" x14ac:dyDescent="0.2">
      <c r="B148" s="128">
        <v>4206</v>
      </c>
      <c r="C148" s="76" t="s">
        <v>161</v>
      </c>
      <c r="D148" s="129">
        <v>790.52845000000002</v>
      </c>
      <c r="E148" s="129">
        <v>1061.95243</v>
      </c>
      <c r="F148" s="129">
        <v>736.17880000000002</v>
      </c>
      <c r="G148" s="129">
        <v>32.578749999999999</v>
      </c>
      <c r="H148" s="129">
        <v>24.91</v>
      </c>
      <c r="I148" s="129">
        <v>1674.9505899999999</v>
      </c>
      <c r="J148" s="129">
        <v>90.449849999999998</v>
      </c>
      <c r="K148" s="129">
        <v>1891.8434400000001</v>
      </c>
      <c r="L148" s="129">
        <v>4243.3972999999996</v>
      </c>
      <c r="M148" s="129">
        <v>14352.61586</v>
      </c>
      <c r="N148" s="129">
        <v>24899.405470000002</v>
      </c>
      <c r="O148" s="80"/>
      <c r="P148" s="80"/>
      <c r="Q148" s="80"/>
      <c r="R148" s="80"/>
    </row>
    <row r="149" spans="2:18" x14ac:dyDescent="0.2">
      <c r="B149" s="128">
        <v>4207</v>
      </c>
      <c r="C149" s="76" t="s">
        <v>162</v>
      </c>
      <c r="D149" s="129">
        <v>521.17366000000004</v>
      </c>
      <c r="E149" s="129">
        <v>163.17264</v>
      </c>
      <c r="F149" s="129">
        <v>463.99615</v>
      </c>
      <c r="G149" s="129">
        <v>0.98599999999999999</v>
      </c>
      <c r="H149" s="129">
        <v>0</v>
      </c>
      <c r="I149" s="129">
        <v>344.68597</v>
      </c>
      <c r="J149" s="129">
        <v>67.681910000000002</v>
      </c>
      <c r="K149" s="129">
        <v>1340.4159</v>
      </c>
      <c r="L149" s="129">
        <v>6603.4527600000001</v>
      </c>
      <c r="M149" s="129">
        <v>8254.5433099999991</v>
      </c>
      <c r="N149" s="129">
        <v>17760.1083</v>
      </c>
      <c r="O149" s="80"/>
      <c r="P149" s="80"/>
      <c r="Q149" s="80"/>
      <c r="R149" s="80"/>
    </row>
    <row r="150" spans="2:18" x14ac:dyDescent="0.2">
      <c r="B150" s="128">
        <v>4208</v>
      </c>
      <c r="C150" s="76" t="s">
        <v>163</v>
      </c>
      <c r="D150" s="129">
        <v>1093.18912</v>
      </c>
      <c r="E150" s="129">
        <v>491.72275999999999</v>
      </c>
      <c r="F150" s="129">
        <v>2652.6911</v>
      </c>
      <c r="G150" s="129">
        <v>52.3568</v>
      </c>
      <c r="H150" s="129">
        <v>0</v>
      </c>
      <c r="I150" s="129">
        <v>433.27719999999999</v>
      </c>
      <c r="J150" s="129">
        <v>109.24131</v>
      </c>
      <c r="K150" s="129">
        <v>1687.28412</v>
      </c>
      <c r="L150" s="129">
        <v>95.91095</v>
      </c>
      <c r="M150" s="129">
        <v>12844.879300000001</v>
      </c>
      <c r="N150" s="129">
        <v>19460.552660000001</v>
      </c>
      <c r="O150" s="80"/>
      <c r="P150" s="80"/>
      <c r="Q150" s="80"/>
      <c r="R150" s="80"/>
    </row>
    <row r="151" spans="2:18" x14ac:dyDescent="0.2">
      <c r="B151" s="128">
        <v>4209</v>
      </c>
      <c r="C151" s="76" t="s">
        <v>164</v>
      </c>
      <c r="D151" s="129">
        <v>1591.6111599999999</v>
      </c>
      <c r="E151" s="129">
        <v>1337.2379599999999</v>
      </c>
      <c r="F151" s="129">
        <v>1076.9009000000001</v>
      </c>
      <c r="G151" s="129">
        <v>556.54780000000005</v>
      </c>
      <c r="H151" s="129">
        <v>0</v>
      </c>
      <c r="I151" s="129">
        <v>1305.81439</v>
      </c>
      <c r="J151" s="129">
        <v>61.9617</v>
      </c>
      <c r="K151" s="129">
        <v>2158.2724400000002</v>
      </c>
      <c r="L151" s="129">
        <v>139.32304999999999</v>
      </c>
      <c r="M151" s="129">
        <v>15463.45434</v>
      </c>
      <c r="N151" s="129">
        <v>23691.123739999999</v>
      </c>
      <c r="O151" s="80"/>
      <c r="P151" s="80"/>
      <c r="Q151" s="80"/>
      <c r="R151" s="80"/>
    </row>
    <row r="152" spans="2:18" x14ac:dyDescent="0.2">
      <c r="B152" s="128">
        <v>4210</v>
      </c>
      <c r="C152" s="76" t="s">
        <v>165</v>
      </c>
      <c r="D152" s="129">
        <v>338.65845000000002</v>
      </c>
      <c r="E152" s="129">
        <v>440.58789000000002</v>
      </c>
      <c r="F152" s="129">
        <v>235.2</v>
      </c>
      <c r="G152" s="129">
        <v>51.672600000000003</v>
      </c>
      <c r="H152" s="129">
        <v>0</v>
      </c>
      <c r="I152" s="129">
        <v>309.61059999999998</v>
      </c>
      <c r="J152" s="129">
        <v>29.09</v>
      </c>
      <c r="K152" s="129">
        <v>1225.05592</v>
      </c>
      <c r="L152" s="129">
        <v>2145.5453299999999</v>
      </c>
      <c r="M152" s="129">
        <v>9075.7013200000001</v>
      </c>
      <c r="N152" s="129">
        <v>13851.12211</v>
      </c>
      <c r="O152" s="80"/>
      <c r="P152" s="80"/>
      <c r="Q152" s="80"/>
      <c r="R152" s="80"/>
    </row>
    <row r="153" spans="2:18" x14ac:dyDescent="0.2">
      <c r="B153" s="125">
        <v>4249</v>
      </c>
      <c r="C153" s="126" t="s">
        <v>166</v>
      </c>
      <c r="D153" s="127">
        <v>5836.7700400000003</v>
      </c>
      <c r="E153" s="127">
        <v>6641.0715600000003</v>
      </c>
      <c r="F153" s="127">
        <v>10168.130649999999</v>
      </c>
      <c r="G153" s="127">
        <v>372.36840999999998</v>
      </c>
      <c r="H153" s="127">
        <v>8.5446000000000009</v>
      </c>
      <c r="I153" s="127">
        <v>4083.53386</v>
      </c>
      <c r="J153" s="127">
        <v>543.53598999999997</v>
      </c>
      <c r="K153" s="127">
        <v>13916.24625</v>
      </c>
      <c r="L153" s="127">
        <v>3246.3437600000002</v>
      </c>
      <c r="M153" s="127">
        <v>117682.61456</v>
      </c>
      <c r="N153" s="127">
        <v>162499.15968000001</v>
      </c>
      <c r="O153" s="80"/>
      <c r="P153" s="80"/>
      <c r="Q153" s="80"/>
      <c r="R153" s="80"/>
    </row>
    <row r="154" spans="2:18" x14ac:dyDescent="0.2">
      <c r="B154" s="128">
        <v>4221</v>
      </c>
      <c r="C154" s="76" t="s">
        <v>167</v>
      </c>
      <c r="D154" s="129">
        <v>63.048900000000003</v>
      </c>
      <c r="E154" s="129">
        <v>41.314700000000002</v>
      </c>
      <c r="F154" s="129">
        <v>37.540550000000003</v>
      </c>
      <c r="G154" s="129">
        <v>10.746</v>
      </c>
      <c r="H154" s="129">
        <v>0</v>
      </c>
      <c r="I154" s="129">
        <v>118.9744</v>
      </c>
      <c r="J154" s="129">
        <v>2.3748</v>
      </c>
      <c r="K154" s="129">
        <v>373.45558999999997</v>
      </c>
      <c r="L154" s="129">
        <v>13.68355</v>
      </c>
      <c r="M154" s="129">
        <v>2866.3348700000001</v>
      </c>
      <c r="N154" s="129">
        <v>3527.47336</v>
      </c>
      <c r="O154" s="80"/>
      <c r="P154" s="80"/>
      <c r="Q154" s="80"/>
      <c r="R154" s="80"/>
    </row>
    <row r="155" spans="2:18" x14ac:dyDescent="0.2">
      <c r="B155" s="128">
        <v>4222</v>
      </c>
      <c r="C155" s="76" t="s">
        <v>168</v>
      </c>
      <c r="D155" s="129">
        <v>169.15089</v>
      </c>
      <c r="E155" s="129">
        <v>85.304230000000004</v>
      </c>
      <c r="F155" s="129">
        <v>73.080849999999998</v>
      </c>
      <c r="G155" s="129">
        <v>8.8590999999999998</v>
      </c>
      <c r="H155" s="129">
        <v>0</v>
      </c>
      <c r="I155" s="129">
        <v>139.7782</v>
      </c>
      <c r="J155" s="129">
        <v>1.2647900000000001</v>
      </c>
      <c r="K155" s="129">
        <v>648.54549999999995</v>
      </c>
      <c r="L155" s="129">
        <v>77.543949999999995</v>
      </c>
      <c r="M155" s="129">
        <v>4522.9288200000001</v>
      </c>
      <c r="N155" s="129">
        <v>5726.45633</v>
      </c>
      <c r="O155" s="80"/>
      <c r="P155" s="80"/>
      <c r="Q155" s="80"/>
      <c r="R155" s="80"/>
    </row>
    <row r="156" spans="2:18" x14ac:dyDescent="0.2">
      <c r="B156" s="128">
        <v>4223</v>
      </c>
      <c r="C156" s="76" t="s">
        <v>169</v>
      </c>
      <c r="D156" s="129">
        <v>220.77652</v>
      </c>
      <c r="E156" s="129">
        <v>328.82780000000002</v>
      </c>
      <c r="F156" s="129">
        <v>182.0412</v>
      </c>
      <c r="G156" s="129">
        <v>36.507179999999998</v>
      </c>
      <c r="H156" s="129">
        <v>0</v>
      </c>
      <c r="I156" s="129">
        <v>139.96379999999999</v>
      </c>
      <c r="J156" s="129">
        <v>32.87435</v>
      </c>
      <c r="K156" s="129">
        <v>455.13459999999998</v>
      </c>
      <c r="L156" s="129">
        <v>14.89555</v>
      </c>
      <c r="M156" s="129">
        <v>6758.6259300000002</v>
      </c>
      <c r="N156" s="129">
        <v>8169.6469299999999</v>
      </c>
      <c r="O156" s="80"/>
      <c r="P156" s="80"/>
      <c r="Q156" s="80"/>
      <c r="R156" s="80"/>
    </row>
    <row r="157" spans="2:18" x14ac:dyDescent="0.2">
      <c r="B157" s="128">
        <v>4224</v>
      </c>
      <c r="C157" s="76" t="s">
        <v>170</v>
      </c>
      <c r="D157" s="129">
        <v>164.07526999999999</v>
      </c>
      <c r="E157" s="129">
        <v>53.6601</v>
      </c>
      <c r="F157" s="129">
        <v>183.32859999999999</v>
      </c>
      <c r="G157" s="129">
        <v>1</v>
      </c>
      <c r="H157" s="129">
        <v>0.84889999999999999</v>
      </c>
      <c r="I157" s="129">
        <v>84.039969999999997</v>
      </c>
      <c r="J157" s="129">
        <v>2.61815</v>
      </c>
      <c r="K157" s="129">
        <v>492.70495</v>
      </c>
      <c r="L157" s="129">
        <v>324.77390000000003</v>
      </c>
      <c r="M157" s="129">
        <v>4623.4987799999999</v>
      </c>
      <c r="N157" s="129">
        <v>5930.5486199999996</v>
      </c>
      <c r="O157" s="80"/>
      <c r="P157" s="80"/>
      <c r="Q157" s="80"/>
      <c r="R157" s="80"/>
    </row>
    <row r="158" spans="2:18" x14ac:dyDescent="0.2">
      <c r="B158" s="128">
        <v>4226</v>
      </c>
      <c r="C158" s="76" t="s">
        <v>171</v>
      </c>
      <c r="D158" s="129">
        <v>207.83466999999999</v>
      </c>
      <c r="E158" s="129">
        <v>28.885860000000001</v>
      </c>
      <c r="F158" s="129">
        <v>214.89</v>
      </c>
      <c r="G158" s="129">
        <v>6.8174999999999999</v>
      </c>
      <c r="H158" s="129">
        <v>0</v>
      </c>
      <c r="I158" s="129">
        <v>54.214500000000001</v>
      </c>
      <c r="J158" s="129">
        <v>0</v>
      </c>
      <c r="K158" s="129">
        <v>258.64075000000003</v>
      </c>
      <c r="L158" s="129">
        <v>409.88655</v>
      </c>
      <c r="M158" s="129">
        <v>1971.1561200000001</v>
      </c>
      <c r="N158" s="129">
        <v>3152.3259499999999</v>
      </c>
      <c r="O158" s="80"/>
      <c r="P158" s="80"/>
      <c r="Q158" s="80"/>
      <c r="R158" s="80"/>
    </row>
    <row r="159" spans="2:18" x14ac:dyDescent="0.2">
      <c r="B159" s="128">
        <v>4227</v>
      </c>
      <c r="C159" s="76" t="s">
        <v>172</v>
      </c>
      <c r="D159" s="129">
        <v>118.32935000000001</v>
      </c>
      <c r="E159" s="129">
        <v>29.94511</v>
      </c>
      <c r="F159" s="129">
        <v>53.831150000000001</v>
      </c>
      <c r="G159" s="129">
        <v>0</v>
      </c>
      <c r="H159" s="129">
        <v>0</v>
      </c>
      <c r="I159" s="129">
        <v>34.462400000000002</v>
      </c>
      <c r="J159" s="129">
        <v>7.3364000000000003</v>
      </c>
      <c r="K159" s="129">
        <v>282.49090000000001</v>
      </c>
      <c r="L159" s="129">
        <v>549.13000999999997</v>
      </c>
      <c r="M159" s="129">
        <v>2152.48713</v>
      </c>
      <c r="N159" s="129">
        <v>3228.0124500000002</v>
      </c>
      <c r="O159" s="80"/>
      <c r="P159" s="80"/>
      <c r="Q159" s="80"/>
      <c r="R159" s="80"/>
    </row>
    <row r="160" spans="2:18" x14ac:dyDescent="0.2">
      <c r="B160" s="128">
        <v>4228</v>
      </c>
      <c r="C160" s="76" t="s">
        <v>173</v>
      </c>
      <c r="D160" s="129">
        <v>856.19439999999997</v>
      </c>
      <c r="E160" s="129">
        <v>164.24968000000001</v>
      </c>
      <c r="F160" s="129">
        <v>877.44259999999997</v>
      </c>
      <c r="G160" s="129">
        <v>8.2100000000000009</v>
      </c>
      <c r="H160" s="129">
        <v>5.1228999999999996</v>
      </c>
      <c r="I160" s="129">
        <v>550.54390000000001</v>
      </c>
      <c r="J160" s="129">
        <v>29.002500000000001</v>
      </c>
      <c r="K160" s="129">
        <v>941.39435000000003</v>
      </c>
      <c r="L160" s="129">
        <v>81.325699999999998</v>
      </c>
      <c r="M160" s="129">
        <v>7618.2233999999999</v>
      </c>
      <c r="N160" s="129">
        <v>11131.709430000001</v>
      </c>
      <c r="O160" s="80"/>
      <c r="P160" s="80"/>
      <c r="Q160" s="80"/>
      <c r="R160" s="80"/>
    </row>
    <row r="161" spans="2:18" x14ac:dyDescent="0.2">
      <c r="B161" s="128">
        <v>4229</v>
      </c>
      <c r="C161" s="76" t="s">
        <v>174</v>
      </c>
      <c r="D161" s="129">
        <v>128.5599</v>
      </c>
      <c r="E161" s="129">
        <v>66.158649999999994</v>
      </c>
      <c r="F161" s="129">
        <v>338.7595</v>
      </c>
      <c r="G161" s="129">
        <v>0</v>
      </c>
      <c r="H161" s="129">
        <v>0</v>
      </c>
      <c r="I161" s="129">
        <v>167.54745</v>
      </c>
      <c r="J161" s="129">
        <v>0.25480000000000003</v>
      </c>
      <c r="K161" s="129">
        <v>413.5197</v>
      </c>
      <c r="L161" s="129">
        <v>38.997300000000003</v>
      </c>
      <c r="M161" s="129">
        <v>3309.0273699999998</v>
      </c>
      <c r="N161" s="129">
        <v>4462.82467</v>
      </c>
      <c r="O161" s="80"/>
      <c r="P161" s="80"/>
      <c r="Q161" s="80"/>
      <c r="R161" s="80"/>
    </row>
    <row r="162" spans="2:18" x14ac:dyDescent="0.2">
      <c r="B162" s="128">
        <v>4230</v>
      </c>
      <c r="C162" s="76" t="s">
        <v>175</v>
      </c>
      <c r="D162" s="129">
        <v>116.28230000000001</v>
      </c>
      <c r="E162" s="129">
        <v>46.443489999999997</v>
      </c>
      <c r="F162" s="129">
        <v>191.48495</v>
      </c>
      <c r="G162" s="129">
        <v>14.6759</v>
      </c>
      <c r="H162" s="129">
        <v>0</v>
      </c>
      <c r="I162" s="129">
        <v>57.201099999999997</v>
      </c>
      <c r="J162" s="129">
        <v>0.11</v>
      </c>
      <c r="K162" s="129">
        <v>395.58353</v>
      </c>
      <c r="L162" s="129">
        <v>45.714350000000003</v>
      </c>
      <c r="M162" s="129">
        <v>3558.0488999999998</v>
      </c>
      <c r="N162" s="129">
        <v>4425.5445200000004</v>
      </c>
      <c r="O162" s="80"/>
      <c r="P162" s="80"/>
      <c r="Q162" s="80"/>
      <c r="R162" s="80"/>
    </row>
    <row r="163" spans="2:18" x14ac:dyDescent="0.2">
      <c r="B163" s="128">
        <v>4231</v>
      </c>
      <c r="C163" s="76" t="s">
        <v>176</v>
      </c>
      <c r="D163" s="129">
        <v>219.29605000000001</v>
      </c>
      <c r="E163" s="129">
        <v>256.94045</v>
      </c>
      <c r="F163" s="129">
        <v>168.75245000000001</v>
      </c>
      <c r="G163" s="129">
        <v>49.323500000000003</v>
      </c>
      <c r="H163" s="129">
        <v>0</v>
      </c>
      <c r="I163" s="129">
        <v>101.00095</v>
      </c>
      <c r="J163" s="129">
        <v>3.9874000000000001</v>
      </c>
      <c r="K163" s="129">
        <v>471.90269999999998</v>
      </c>
      <c r="L163" s="129">
        <v>932.29695000000004</v>
      </c>
      <c r="M163" s="129">
        <v>3658.8258500000002</v>
      </c>
      <c r="N163" s="129">
        <v>5862.3262999999997</v>
      </c>
      <c r="O163" s="80"/>
      <c r="P163" s="80"/>
      <c r="Q163" s="80"/>
      <c r="R163" s="80"/>
    </row>
    <row r="164" spans="2:18" x14ac:dyDescent="0.2">
      <c r="B164" s="128">
        <v>4232</v>
      </c>
      <c r="C164" s="76" t="s">
        <v>177</v>
      </c>
      <c r="D164" s="129">
        <v>71.504199999999997</v>
      </c>
      <c r="E164" s="129">
        <v>9.9640199999999997</v>
      </c>
      <c r="F164" s="129">
        <v>3.0630000000000002</v>
      </c>
      <c r="G164" s="129">
        <v>0.05</v>
      </c>
      <c r="H164" s="129">
        <v>0</v>
      </c>
      <c r="I164" s="129">
        <v>6.72</v>
      </c>
      <c r="J164" s="129">
        <v>1.4717</v>
      </c>
      <c r="K164" s="129">
        <v>110.9663</v>
      </c>
      <c r="L164" s="129">
        <v>7.7164000000000001</v>
      </c>
      <c r="M164" s="129">
        <v>1259.37193</v>
      </c>
      <c r="N164" s="129">
        <v>1470.82755</v>
      </c>
      <c r="O164" s="80"/>
      <c r="P164" s="80"/>
      <c r="Q164" s="80"/>
      <c r="R164" s="80"/>
    </row>
    <row r="165" spans="2:18" x14ac:dyDescent="0.2">
      <c r="B165" s="128">
        <v>4233</v>
      </c>
      <c r="C165" s="76" t="s">
        <v>178</v>
      </c>
      <c r="D165" s="129">
        <v>49.496250000000003</v>
      </c>
      <c r="E165" s="129">
        <v>23.035270000000001</v>
      </c>
      <c r="F165" s="129">
        <v>34.553919999999998</v>
      </c>
      <c r="G165" s="129">
        <v>20.827300000000001</v>
      </c>
      <c r="H165" s="129">
        <v>0</v>
      </c>
      <c r="I165" s="129">
        <v>88.827439999999996</v>
      </c>
      <c r="J165" s="129">
        <v>5.6249000000000002</v>
      </c>
      <c r="K165" s="129">
        <v>227.09197</v>
      </c>
      <c r="L165" s="129">
        <v>29.50038</v>
      </c>
      <c r="M165" s="129">
        <v>1416.45003</v>
      </c>
      <c r="N165" s="129">
        <v>1895.4074599999999</v>
      </c>
      <c r="O165" s="80"/>
      <c r="P165" s="80"/>
      <c r="Q165" s="80"/>
      <c r="R165" s="80"/>
    </row>
    <row r="166" spans="2:18" x14ac:dyDescent="0.2">
      <c r="B166" s="128">
        <v>4234</v>
      </c>
      <c r="C166" s="76" t="s">
        <v>179</v>
      </c>
      <c r="D166" s="129">
        <v>1079.2389000000001</v>
      </c>
      <c r="E166" s="129">
        <v>210.7107</v>
      </c>
      <c r="F166" s="129">
        <v>831.70155</v>
      </c>
      <c r="G166" s="129">
        <v>7.0618299999999996</v>
      </c>
      <c r="H166" s="129">
        <v>0</v>
      </c>
      <c r="I166" s="129">
        <v>363.27350000000001</v>
      </c>
      <c r="J166" s="129">
        <v>74.419929999999994</v>
      </c>
      <c r="K166" s="129">
        <v>1257.37284</v>
      </c>
      <c r="L166" s="129">
        <v>84.153800000000004</v>
      </c>
      <c r="M166" s="129">
        <v>10867.04261</v>
      </c>
      <c r="N166" s="129">
        <v>14774.97566</v>
      </c>
      <c r="O166" s="80"/>
      <c r="P166" s="80"/>
      <c r="Q166" s="80"/>
      <c r="R166" s="80"/>
    </row>
    <row r="167" spans="2:18" x14ac:dyDescent="0.2">
      <c r="B167" s="128">
        <v>4235</v>
      </c>
      <c r="C167" s="76" t="s">
        <v>180</v>
      </c>
      <c r="D167" s="129">
        <v>219.7234</v>
      </c>
      <c r="E167" s="129">
        <v>82.613749999999996</v>
      </c>
      <c r="F167" s="129">
        <v>47.824199999999998</v>
      </c>
      <c r="G167" s="129">
        <v>0.5</v>
      </c>
      <c r="H167" s="129">
        <v>1.5</v>
      </c>
      <c r="I167" s="129">
        <v>15.42165</v>
      </c>
      <c r="J167" s="129">
        <v>30.33315</v>
      </c>
      <c r="K167" s="129">
        <v>695.00990000000002</v>
      </c>
      <c r="L167" s="129">
        <v>30.359500000000001</v>
      </c>
      <c r="M167" s="129">
        <v>3929.8445499999998</v>
      </c>
      <c r="N167" s="129">
        <v>5053.1301000000003</v>
      </c>
      <c r="O167" s="80"/>
      <c r="P167" s="80"/>
      <c r="Q167" s="80"/>
      <c r="R167" s="80"/>
    </row>
    <row r="168" spans="2:18" x14ac:dyDescent="0.2">
      <c r="B168" s="128">
        <v>4236</v>
      </c>
      <c r="C168" s="76" t="s">
        <v>265</v>
      </c>
      <c r="D168" s="129">
        <v>1201.88959</v>
      </c>
      <c r="E168" s="129">
        <v>3983.3346900000001</v>
      </c>
      <c r="F168" s="129">
        <v>2670.2888800000001</v>
      </c>
      <c r="G168" s="129">
        <v>143.41739999999999</v>
      </c>
      <c r="H168" s="129">
        <v>0.99250000000000005</v>
      </c>
      <c r="I168" s="129">
        <v>1348.33719</v>
      </c>
      <c r="J168" s="129">
        <v>233.21289999999999</v>
      </c>
      <c r="K168" s="129">
        <v>3280.4979199999998</v>
      </c>
      <c r="L168" s="129">
        <v>201.19820000000001</v>
      </c>
      <c r="M168" s="129">
        <v>29189.637549999999</v>
      </c>
      <c r="N168" s="129">
        <v>42252.806819999998</v>
      </c>
      <c r="O168" s="80"/>
      <c r="P168" s="80"/>
      <c r="Q168" s="80"/>
      <c r="R168" s="80"/>
    </row>
    <row r="169" spans="2:18" x14ac:dyDescent="0.2">
      <c r="B169" s="128">
        <v>4237</v>
      </c>
      <c r="C169" s="76" t="s">
        <v>181</v>
      </c>
      <c r="D169" s="129">
        <v>153.94110000000001</v>
      </c>
      <c r="E169" s="129">
        <v>73.370699999999999</v>
      </c>
      <c r="F169" s="129">
        <v>149.9186</v>
      </c>
      <c r="G169" s="129">
        <v>0.13500000000000001</v>
      </c>
      <c r="H169" s="129">
        <v>0</v>
      </c>
      <c r="I169" s="129">
        <v>77.332049999999995</v>
      </c>
      <c r="J169" s="129">
        <v>51.00132</v>
      </c>
      <c r="K169" s="129">
        <v>468.33024999999998</v>
      </c>
      <c r="L169" s="129">
        <v>0</v>
      </c>
      <c r="M169" s="129">
        <v>4645.4435000000003</v>
      </c>
      <c r="N169" s="129">
        <v>5619.4725200000003</v>
      </c>
      <c r="O169" s="80"/>
      <c r="P169" s="80"/>
      <c r="Q169" s="80"/>
      <c r="R169" s="80"/>
    </row>
    <row r="170" spans="2:18" x14ac:dyDescent="0.2">
      <c r="B170" s="128">
        <v>4238</v>
      </c>
      <c r="C170" s="76" t="s">
        <v>182</v>
      </c>
      <c r="D170" s="129">
        <v>109.4131</v>
      </c>
      <c r="E170" s="129">
        <v>39.501559999999998</v>
      </c>
      <c r="F170" s="129">
        <v>55.441699999999997</v>
      </c>
      <c r="G170" s="129">
        <v>0</v>
      </c>
      <c r="H170" s="129">
        <v>0</v>
      </c>
      <c r="I170" s="129">
        <v>79.768860000000004</v>
      </c>
      <c r="J170" s="129">
        <v>6</v>
      </c>
      <c r="K170" s="129">
        <v>375.69065000000001</v>
      </c>
      <c r="L170" s="129">
        <v>17.85905</v>
      </c>
      <c r="M170" s="129">
        <v>2618.7800000000002</v>
      </c>
      <c r="N170" s="129">
        <v>3302.4549200000001</v>
      </c>
      <c r="O170" s="80"/>
      <c r="P170" s="80"/>
      <c r="Q170" s="80"/>
      <c r="R170" s="80"/>
    </row>
    <row r="171" spans="2:18" x14ac:dyDescent="0.2">
      <c r="B171" s="128">
        <v>4239</v>
      </c>
      <c r="C171" s="76" t="s">
        <v>183</v>
      </c>
      <c r="D171" s="129">
        <v>410.33940000000001</v>
      </c>
      <c r="E171" s="129">
        <v>615.26251999999999</v>
      </c>
      <c r="F171" s="129">
        <v>3844.1431499999999</v>
      </c>
      <c r="G171" s="129">
        <v>55.850650000000002</v>
      </c>
      <c r="H171" s="129">
        <v>8.0299999999999996E-2</v>
      </c>
      <c r="I171" s="129">
        <v>362.26940000000002</v>
      </c>
      <c r="J171" s="129">
        <v>55.106099999999998</v>
      </c>
      <c r="K171" s="129">
        <v>1415.2760499999999</v>
      </c>
      <c r="L171" s="129">
        <v>227.90637000000001</v>
      </c>
      <c r="M171" s="129">
        <v>13910.723599999999</v>
      </c>
      <c r="N171" s="129">
        <v>20896.957539999999</v>
      </c>
      <c r="O171" s="80"/>
      <c r="P171" s="80"/>
      <c r="Q171" s="80"/>
      <c r="R171" s="80"/>
    </row>
    <row r="172" spans="2:18" x14ac:dyDescent="0.2">
      <c r="B172" s="128">
        <v>4240</v>
      </c>
      <c r="C172" s="76" t="s">
        <v>184</v>
      </c>
      <c r="D172" s="129">
        <v>277.67585000000003</v>
      </c>
      <c r="E172" s="129">
        <v>501.54827999999998</v>
      </c>
      <c r="F172" s="129">
        <v>210.0438</v>
      </c>
      <c r="G172" s="129">
        <v>8.3870500000000003</v>
      </c>
      <c r="H172" s="129">
        <v>0</v>
      </c>
      <c r="I172" s="129">
        <v>293.8571</v>
      </c>
      <c r="J172" s="129">
        <v>6.5427999999999997</v>
      </c>
      <c r="K172" s="129">
        <v>1352.6378</v>
      </c>
      <c r="L172" s="129">
        <v>159.40225000000001</v>
      </c>
      <c r="M172" s="129">
        <v>8806.1636199999994</v>
      </c>
      <c r="N172" s="129">
        <v>11616.25855</v>
      </c>
      <c r="O172" s="80"/>
      <c r="P172" s="80"/>
      <c r="Q172" s="80"/>
      <c r="R172" s="80"/>
    </row>
    <row r="173" spans="2:18" x14ac:dyDescent="0.2">
      <c r="B173" s="125">
        <v>4269</v>
      </c>
      <c r="C173" s="126" t="s">
        <v>185</v>
      </c>
      <c r="D173" s="127">
        <v>6831.8888999999999</v>
      </c>
      <c r="E173" s="127">
        <v>11143.27036</v>
      </c>
      <c r="F173" s="127">
        <v>17410.57129</v>
      </c>
      <c r="G173" s="127">
        <v>2640.7007899999999</v>
      </c>
      <c r="H173" s="127">
        <v>358.11417999999998</v>
      </c>
      <c r="I173" s="127">
        <v>9320.9002799999998</v>
      </c>
      <c r="J173" s="127">
        <v>1713.6850899999999</v>
      </c>
      <c r="K173" s="127">
        <v>16007.701129999999</v>
      </c>
      <c r="L173" s="127">
        <v>4250.1355999999996</v>
      </c>
      <c r="M173" s="127">
        <v>188775.68106</v>
      </c>
      <c r="N173" s="127">
        <v>258452.64868000001</v>
      </c>
      <c r="O173" s="80"/>
      <c r="P173" s="80"/>
      <c r="Q173" s="80"/>
      <c r="R173" s="80"/>
    </row>
    <row r="174" spans="2:18" x14ac:dyDescent="0.2">
      <c r="B174" s="128">
        <v>4251</v>
      </c>
      <c r="C174" s="76" t="s">
        <v>186</v>
      </c>
      <c r="D174" s="129">
        <v>78.268749999999997</v>
      </c>
      <c r="E174" s="129">
        <v>208.63056</v>
      </c>
      <c r="F174" s="129">
        <v>429.3109</v>
      </c>
      <c r="G174" s="129">
        <v>0.06</v>
      </c>
      <c r="H174" s="129">
        <v>3.2163200000000001</v>
      </c>
      <c r="I174" s="129">
        <v>1.54</v>
      </c>
      <c r="J174" s="129">
        <v>5</v>
      </c>
      <c r="K174" s="129">
        <v>338.6626</v>
      </c>
      <c r="L174" s="129">
        <v>28.624199999999998</v>
      </c>
      <c r="M174" s="129">
        <v>2806.7202499999999</v>
      </c>
      <c r="N174" s="129">
        <v>3900.0335799999998</v>
      </c>
      <c r="O174" s="80"/>
      <c r="P174" s="80"/>
      <c r="Q174" s="80"/>
      <c r="R174" s="80"/>
    </row>
    <row r="175" spans="2:18" x14ac:dyDescent="0.2">
      <c r="B175" s="128">
        <v>4252</v>
      </c>
      <c r="C175" s="76" t="s">
        <v>187</v>
      </c>
      <c r="D175" s="129">
        <v>627.30301999999995</v>
      </c>
      <c r="E175" s="129">
        <v>1631.4610399999999</v>
      </c>
      <c r="F175" s="129">
        <v>1494.1452899999999</v>
      </c>
      <c r="G175" s="129">
        <v>982.40642000000003</v>
      </c>
      <c r="H175" s="129">
        <v>13.83525</v>
      </c>
      <c r="I175" s="129">
        <v>872.72990000000004</v>
      </c>
      <c r="J175" s="129">
        <v>226.32085000000001</v>
      </c>
      <c r="K175" s="129">
        <v>1640.56215</v>
      </c>
      <c r="L175" s="129">
        <v>392.18461000000002</v>
      </c>
      <c r="M175" s="129">
        <v>30394.161700000001</v>
      </c>
      <c r="N175" s="129">
        <v>38275.110229999998</v>
      </c>
      <c r="O175" s="80"/>
      <c r="P175" s="80"/>
      <c r="Q175" s="80"/>
      <c r="R175" s="80"/>
    </row>
    <row r="176" spans="2:18" x14ac:dyDescent="0.2">
      <c r="B176" s="128">
        <v>4253</v>
      </c>
      <c r="C176" s="76" t="s">
        <v>188</v>
      </c>
      <c r="D176" s="129">
        <v>215.77703</v>
      </c>
      <c r="E176" s="129">
        <v>395.05770000000001</v>
      </c>
      <c r="F176" s="129">
        <v>1036.83095</v>
      </c>
      <c r="G176" s="129">
        <v>14.79955</v>
      </c>
      <c r="H176" s="129">
        <v>0</v>
      </c>
      <c r="I176" s="129">
        <v>241.4991</v>
      </c>
      <c r="J176" s="129">
        <v>57.676349999999999</v>
      </c>
      <c r="K176" s="129">
        <v>1177.3787600000001</v>
      </c>
      <c r="L176" s="129">
        <v>111.78660000000001</v>
      </c>
      <c r="M176" s="129">
        <v>15878.05422</v>
      </c>
      <c r="N176" s="129">
        <v>19128.860260000001</v>
      </c>
      <c r="O176" s="80"/>
      <c r="P176" s="80"/>
      <c r="Q176" s="80"/>
      <c r="R176" s="80"/>
    </row>
    <row r="177" spans="2:18" x14ac:dyDescent="0.2">
      <c r="B177" s="128">
        <v>4254</v>
      </c>
      <c r="C177" s="76" t="s">
        <v>189</v>
      </c>
      <c r="D177" s="129">
        <v>759.91538000000003</v>
      </c>
      <c r="E177" s="129">
        <v>2075.7429900000002</v>
      </c>
      <c r="F177" s="129">
        <v>2386.7923500000002</v>
      </c>
      <c r="G177" s="129">
        <v>203.70556999999999</v>
      </c>
      <c r="H177" s="129">
        <v>0.19520000000000001</v>
      </c>
      <c r="I177" s="129">
        <v>2281.3066199999998</v>
      </c>
      <c r="J177" s="129">
        <v>324.45620000000002</v>
      </c>
      <c r="K177" s="129">
        <v>4111.9189200000001</v>
      </c>
      <c r="L177" s="129">
        <v>276.82369999999997</v>
      </c>
      <c r="M177" s="129">
        <v>37568.162960000001</v>
      </c>
      <c r="N177" s="129">
        <v>49989.019890000003</v>
      </c>
      <c r="O177" s="80"/>
      <c r="P177" s="80"/>
      <c r="Q177" s="80"/>
      <c r="R177" s="80"/>
    </row>
    <row r="178" spans="2:18" x14ac:dyDescent="0.2">
      <c r="B178" s="128">
        <v>4255</v>
      </c>
      <c r="C178" s="76" t="s">
        <v>190</v>
      </c>
      <c r="D178" s="129">
        <v>194.57675</v>
      </c>
      <c r="E178" s="129">
        <v>519.07521999999994</v>
      </c>
      <c r="F178" s="129">
        <v>59.803199999999997</v>
      </c>
      <c r="G178" s="129">
        <v>17.462980000000002</v>
      </c>
      <c r="H178" s="129">
        <v>0</v>
      </c>
      <c r="I178" s="129">
        <v>105.31322</v>
      </c>
      <c r="J178" s="129">
        <v>18.289000000000001</v>
      </c>
      <c r="K178" s="129">
        <v>600.23303999999996</v>
      </c>
      <c r="L178" s="129">
        <v>167.70894999999999</v>
      </c>
      <c r="M178" s="129">
        <v>4491.2027699999999</v>
      </c>
      <c r="N178" s="129">
        <v>6173.6651300000003</v>
      </c>
      <c r="O178" s="80"/>
      <c r="P178" s="80"/>
      <c r="Q178" s="80"/>
      <c r="R178" s="80"/>
    </row>
    <row r="179" spans="2:18" x14ac:dyDescent="0.2">
      <c r="B179" s="128">
        <v>4256</v>
      </c>
      <c r="C179" s="76" t="s">
        <v>191</v>
      </c>
      <c r="D179" s="129">
        <v>88.675510000000003</v>
      </c>
      <c r="E179" s="129">
        <v>37.907719999999998</v>
      </c>
      <c r="F179" s="129">
        <v>87.123000000000005</v>
      </c>
      <c r="G179" s="129">
        <v>2.4178000000000002</v>
      </c>
      <c r="H179" s="129">
        <v>2.2589999999999999</v>
      </c>
      <c r="I179" s="129">
        <v>57.946849999999998</v>
      </c>
      <c r="J179" s="129">
        <v>0.13159999999999999</v>
      </c>
      <c r="K179" s="129">
        <v>499.69242000000003</v>
      </c>
      <c r="L179" s="129">
        <v>49.453870000000002</v>
      </c>
      <c r="M179" s="129">
        <v>3190.1036899999999</v>
      </c>
      <c r="N179" s="129">
        <v>4015.71146</v>
      </c>
      <c r="O179" s="80"/>
      <c r="P179" s="80"/>
      <c r="Q179" s="80"/>
      <c r="R179" s="80"/>
    </row>
    <row r="180" spans="2:18" x14ac:dyDescent="0.2">
      <c r="B180" s="128">
        <v>4257</v>
      </c>
      <c r="C180" s="76" t="s">
        <v>192</v>
      </c>
      <c r="D180" s="129">
        <v>30.180299999999999</v>
      </c>
      <c r="E180" s="129">
        <v>12.121309999999999</v>
      </c>
      <c r="F180" s="129">
        <v>102.11020000000001</v>
      </c>
      <c r="G180" s="129">
        <v>0</v>
      </c>
      <c r="H180" s="129">
        <v>1.6797</v>
      </c>
      <c r="I180" s="129">
        <v>14.775499999999999</v>
      </c>
      <c r="J180" s="129">
        <v>2.5602</v>
      </c>
      <c r="K180" s="129">
        <v>210.92695000000001</v>
      </c>
      <c r="L180" s="129">
        <v>2.3212000000000002</v>
      </c>
      <c r="M180" s="129">
        <v>1776.63905</v>
      </c>
      <c r="N180" s="129">
        <v>2153.31441</v>
      </c>
      <c r="O180" s="80"/>
      <c r="P180" s="80"/>
      <c r="Q180" s="80"/>
      <c r="R180" s="80"/>
    </row>
    <row r="181" spans="2:18" x14ac:dyDescent="0.2">
      <c r="B181" s="128">
        <v>4258</v>
      </c>
      <c r="C181" s="76" t="s">
        <v>7</v>
      </c>
      <c r="D181" s="129">
        <v>2649.4272500000002</v>
      </c>
      <c r="E181" s="129">
        <v>5539.0234899999996</v>
      </c>
      <c r="F181" s="129">
        <v>7440.1998400000002</v>
      </c>
      <c r="G181" s="129">
        <v>1202.27871</v>
      </c>
      <c r="H181" s="129">
        <v>310.32389999999998</v>
      </c>
      <c r="I181" s="129">
        <v>3967.6582100000001</v>
      </c>
      <c r="J181" s="129">
        <v>866.48694</v>
      </c>
      <c r="K181" s="129">
        <v>3285.14525</v>
      </c>
      <c r="L181" s="129">
        <v>979.42683999999997</v>
      </c>
      <c r="M181" s="129">
        <v>53863.393819999998</v>
      </c>
      <c r="N181" s="129">
        <v>80103.364249999999</v>
      </c>
      <c r="O181" s="80"/>
      <c r="P181" s="80"/>
      <c r="Q181" s="80"/>
      <c r="R181" s="80"/>
    </row>
    <row r="182" spans="2:18" x14ac:dyDescent="0.2">
      <c r="B182" s="128">
        <v>4259</v>
      </c>
      <c r="C182" s="76" t="s">
        <v>193</v>
      </c>
      <c r="D182" s="129">
        <v>58.32593</v>
      </c>
      <c r="E182" s="129">
        <v>33.226590000000002</v>
      </c>
      <c r="F182" s="129">
        <v>86.313699999999997</v>
      </c>
      <c r="G182" s="129">
        <v>32.031509999999997</v>
      </c>
      <c r="H182" s="129">
        <v>24.25881</v>
      </c>
      <c r="I182" s="129">
        <v>238.45015000000001</v>
      </c>
      <c r="J182" s="129">
        <v>6.0090000000000003</v>
      </c>
      <c r="K182" s="129">
        <v>455.72854999999998</v>
      </c>
      <c r="L182" s="129">
        <v>52.869549999999997</v>
      </c>
      <c r="M182" s="129">
        <v>2810.6384800000001</v>
      </c>
      <c r="N182" s="129">
        <v>3797.8522699999999</v>
      </c>
      <c r="O182" s="80"/>
      <c r="P182" s="80"/>
      <c r="Q182" s="80"/>
      <c r="R182" s="80"/>
    </row>
    <row r="183" spans="2:18" x14ac:dyDescent="0.2">
      <c r="B183" s="128">
        <v>4260</v>
      </c>
      <c r="C183" s="76" t="s">
        <v>266</v>
      </c>
      <c r="D183" s="129">
        <v>226.07291000000001</v>
      </c>
      <c r="E183" s="129">
        <v>429.54764999999998</v>
      </c>
      <c r="F183" s="129">
        <v>741.25960999999995</v>
      </c>
      <c r="G183" s="129">
        <v>105.60684999999999</v>
      </c>
      <c r="H183" s="129">
        <v>0</v>
      </c>
      <c r="I183" s="129">
        <v>893.97230999999999</v>
      </c>
      <c r="J183" s="129">
        <v>77.046700000000001</v>
      </c>
      <c r="K183" s="129">
        <v>1495.90221</v>
      </c>
      <c r="L183" s="129">
        <v>135.13231999999999</v>
      </c>
      <c r="M183" s="129">
        <v>12564.808139999999</v>
      </c>
      <c r="N183" s="129">
        <v>16669.348699999999</v>
      </c>
      <c r="O183" s="80"/>
      <c r="P183" s="80"/>
      <c r="Q183" s="80"/>
      <c r="R183" s="80"/>
    </row>
    <row r="184" spans="2:18" x14ac:dyDescent="0.2">
      <c r="B184" s="128">
        <v>4261</v>
      </c>
      <c r="C184" s="76" t="s">
        <v>194</v>
      </c>
      <c r="D184" s="129">
        <v>1303.6635799999999</v>
      </c>
      <c r="E184" s="129">
        <v>101.41296</v>
      </c>
      <c r="F184" s="129">
        <v>202.42144999999999</v>
      </c>
      <c r="G184" s="129">
        <v>33.607050000000001</v>
      </c>
      <c r="H184" s="129">
        <v>0</v>
      </c>
      <c r="I184" s="129">
        <v>198.58541</v>
      </c>
      <c r="J184" s="129">
        <v>40.373049999999999</v>
      </c>
      <c r="K184" s="129">
        <v>441.77152999999998</v>
      </c>
      <c r="L184" s="129">
        <v>57.486020000000003</v>
      </c>
      <c r="M184" s="129">
        <v>7887.4760500000002</v>
      </c>
      <c r="N184" s="129">
        <v>10266.7971</v>
      </c>
      <c r="O184" s="80"/>
      <c r="P184" s="80"/>
      <c r="Q184" s="80"/>
      <c r="R184" s="80"/>
    </row>
    <row r="185" spans="2:18" x14ac:dyDescent="0.2">
      <c r="B185" s="128">
        <v>4262</v>
      </c>
      <c r="C185" s="76" t="s">
        <v>195</v>
      </c>
      <c r="D185" s="129">
        <v>84.062479999999994</v>
      </c>
      <c r="E185" s="129">
        <v>29.440359999999998</v>
      </c>
      <c r="F185" s="129">
        <v>2645.9232299999999</v>
      </c>
      <c r="G185" s="129">
        <v>22.564399999999999</v>
      </c>
      <c r="H185" s="129">
        <v>2.3460000000000001</v>
      </c>
      <c r="I185" s="129">
        <v>109.5501</v>
      </c>
      <c r="J185" s="129">
        <v>24.435300000000002</v>
      </c>
      <c r="K185" s="129">
        <v>479.30031000000002</v>
      </c>
      <c r="L185" s="129">
        <v>50.381749999999997</v>
      </c>
      <c r="M185" s="129">
        <v>3318.9904000000001</v>
      </c>
      <c r="N185" s="129">
        <v>6766.9943300000004</v>
      </c>
      <c r="O185" s="80"/>
      <c r="P185" s="80"/>
      <c r="Q185" s="80"/>
      <c r="R185" s="80"/>
    </row>
    <row r="186" spans="2:18" x14ac:dyDescent="0.2">
      <c r="B186" s="128">
        <v>4263</v>
      </c>
      <c r="C186" s="76" t="s">
        <v>196</v>
      </c>
      <c r="D186" s="129">
        <v>210.63498000000001</v>
      </c>
      <c r="E186" s="129">
        <v>101.81638</v>
      </c>
      <c r="F186" s="129">
        <v>659.24260000000004</v>
      </c>
      <c r="G186" s="129">
        <v>23.48995</v>
      </c>
      <c r="H186" s="129">
        <v>0</v>
      </c>
      <c r="I186" s="129">
        <v>209.39010999999999</v>
      </c>
      <c r="J186" s="129">
        <v>64.029899999999998</v>
      </c>
      <c r="K186" s="129">
        <v>968.02975000000004</v>
      </c>
      <c r="L186" s="129">
        <v>1903.5171399999999</v>
      </c>
      <c r="M186" s="129">
        <v>9158.0453600000001</v>
      </c>
      <c r="N186" s="129">
        <v>13298.196169999999</v>
      </c>
      <c r="O186" s="80"/>
      <c r="P186" s="80"/>
      <c r="Q186" s="80"/>
      <c r="R186" s="80"/>
    </row>
    <row r="187" spans="2:18" x14ac:dyDescent="0.2">
      <c r="B187" s="128">
        <v>4264</v>
      </c>
      <c r="C187" s="76" t="s">
        <v>197</v>
      </c>
      <c r="D187" s="129">
        <v>305.00502999999998</v>
      </c>
      <c r="E187" s="129">
        <v>28.80639</v>
      </c>
      <c r="F187" s="129">
        <v>39.094970000000004</v>
      </c>
      <c r="G187" s="129">
        <v>0.27</v>
      </c>
      <c r="H187" s="129">
        <v>0</v>
      </c>
      <c r="I187" s="129">
        <v>128.18279999999999</v>
      </c>
      <c r="J187" s="129">
        <v>0.87</v>
      </c>
      <c r="K187" s="129">
        <v>302.44869</v>
      </c>
      <c r="L187" s="129">
        <v>42.418849999999999</v>
      </c>
      <c r="M187" s="129">
        <v>3067.2841699999999</v>
      </c>
      <c r="N187" s="129">
        <v>3914.3809000000001</v>
      </c>
      <c r="O187" s="80"/>
      <c r="P187" s="80"/>
      <c r="Q187" s="80"/>
      <c r="R187" s="80"/>
    </row>
    <row r="188" spans="2:18" x14ac:dyDescent="0.2">
      <c r="B188" s="125">
        <v>4299</v>
      </c>
      <c r="C188" s="126" t="s">
        <v>198</v>
      </c>
      <c r="D188" s="127">
        <v>11915.825510000001</v>
      </c>
      <c r="E188" s="127">
        <v>17582.9624</v>
      </c>
      <c r="F188" s="127">
        <v>19360.598859999998</v>
      </c>
      <c r="G188" s="127">
        <v>3001.1610999999998</v>
      </c>
      <c r="H188" s="127">
        <v>15572.855750000001</v>
      </c>
      <c r="I188" s="127">
        <v>20293.068449999999</v>
      </c>
      <c r="J188" s="127">
        <v>2967.8010899999999</v>
      </c>
      <c r="K188" s="127">
        <v>28658.672119999999</v>
      </c>
      <c r="L188" s="127">
        <v>8560.2385099999992</v>
      </c>
      <c r="M188" s="127">
        <v>227658.62710000001</v>
      </c>
      <c r="N188" s="127">
        <v>355571.81089000002</v>
      </c>
      <c r="O188" s="80"/>
      <c r="P188" s="80"/>
      <c r="Q188" s="80"/>
      <c r="R188" s="80"/>
    </row>
    <row r="189" spans="2:18" x14ac:dyDescent="0.2">
      <c r="B189" s="128">
        <v>4271</v>
      </c>
      <c r="C189" s="76" t="s">
        <v>199</v>
      </c>
      <c r="D189" s="129">
        <v>561.98956999999996</v>
      </c>
      <c r="E189" s="129">
        <v>855.16416000000004</v>
      </c>
      <c r="F189" s="129">
        <v>563.50205000000005</v>
      </c>
      <c r="G189" s="129">
        <v>107.0669</v>
      </c>
      <c r="H189" s="129">
        <v>0</v>
      </c>
      <c r="I189" s="129">
        <v>3021.69371</v>
      </c>
      <c r="J189" s="129">
        <v>216.68510000000001</v>
      </c>
      <c r="K189" s="129">
        <v>2704.4782799999998</v>
      </c>
      <c r="L189" s="129">
        <v>231.50122999999999</v>
      </c>
      <c r="M189" s="129">
        <v>26040.860629999999</v>
      </c>
      <c r="N189" s="129">
        <v>34302.941630000001</v>
      </c>
      <c r="O189" s="80"/>
      <c r="P189" s="80"/>
      <c r="Q189" s="80"/>
      <c r="R189" s="80"/>
    </row>
    <row r="190" spans="2:18" x14ac:dyDescent="0.2">
      <c r="B190" s="128">
        <v>4273</v>
      </c>
      <c r="C190" s="76" t="s">
        <v>200</v>
      </c>
      <c r="D190" s="129">
        <v>178.13576</v>
      </c>
      <c r="E190" s="129">
        <v>163.92770999999999</v>
      </c>
      <c r="F190" s="129">
        <v>98.107050000000001</v>
      </c>
      <c r="G190" s="129">
        <v>0</v>
      </c>
      <c r="H190" s="129">
        <v>0</v>
      </c>
      <c r="I190" s="129">
        <v>112.11015</v>
      </c>
      <c r="J190" s="129">
        <v>1.0209999999999999</v>
      </c>
      <c r="K190" s="129">
        <v>376.20850000000002</v>
      </c>
      <c r="L190" s="129">
        <v>957.45799</v>
      </c>
      <c r="M190" s="129">
        <v>2629.6752299999998</v>
      </c>
      <c r="N190" s="129">
        <v>4516.6433900000002</v>
      </c>
      <c r="O190" s="80"/>
      <c r="P190" s="80"/>
      <c r="Q190" s="80"/>
      <c r="R190" s="80"/>
    </row>
    <row r="191" spans="2:18" x14ac:dyDescent="0.2">
      <c r="B191" s="128">
        <v>4274</v>
      </c>
      <c r="C191" s="76" t="s">
        <v>201</v>
      </c>
      <c r="D191" s="129">
        <v>236.46047999999999</v>
      </c>
      <c r="E191" s="129">
        <v>223.77399</v>
      </c>
      <c r="F191" s="129">
        <v>1837.8194000000001</v>
      </c>
      <c r="G191" s="129">
        <v>19.481999999999999</v>
      </c>
      <c r="H191" s="129">
        <v>71.86994</v>
      </c>
      <c r="I191" s="129">
        <v>759.15293999999994</v>
      </c>
      <c r="J191" s="129">
        <v>45.297649999999997</v>
      </c>
      <c r="K191" s="129">
        <v>1603.8072199999999</v>
      </c>
      <c r="L191" s="129">
        <v>64.391000000000005</v>
      </c>
      <c r="M191" s="129">
        <v>12535.84719</v>
      </c>
      <c r="N191" s="129">
        <v>17397.901809999999</v>
      </c>
      <c r="O191" s="80"/>
      <c r="P191" s="80"/>
      <c r="Q191" s="80"/>
      <c r="R191" s="80"/>
    </row>
    <row r="192" spans="2:18" x14ac:dyDescent="0.2">
      <c r="B192" s="128">
        <v>4275</v>
      </c>
      <c r="C192" s="76" t="s">
        <v>202</v>
      </c>
      <c r="D192" s="129">
        <v>127.40083</v>
      </c>
      <c r="E192" s="129">
        <v>120.93247</v>
      </c>
      <c r="F192" s="129">
        <v>290.93299999999999</v>
      </c>
      <c r="G192" s="129">
        <v>0.72</v>
      </c>
      <c r="H192" s="129">
        <v>0</v>
      </c>
      <c r="I192" s="129">
        <v>254.01410000000001</v>
      </c>
      <c r="J192" s="129">
        <v>12.16465</v>
      </c>
      <c r="K192" s="129">
        <v>415.94159999999999</v>
      </c>
      <c r="L192" s="129">
        <v>135.62055000000001</v>
      </c>
      <c r="M192" s="129">
        <v>2643.4006100000001</v>
      </c>
      <c r="N192" s="129">
        <v>4001.12781</v>
      </c>
      <c r="O192" s="80"/>
      <c r="P192" s="80"/>
      <c r="Q192" s="80"/>
      <c r="R192" s="80"/>
    </row>
    <row r="193" spans="2:18" x14ac:dyDescent="0.2">
      <c r="B193" s="128">
        <v>4276</v>
      </c>
      <c r="C193" s="76" t="s">
        <v>203</v>
      </c>
      <c r="D193" s="129">
        <v>510.92732999999998</v>
      </c>
      <c r="E193" s="129">
        <v>313.43079</v>
      </c>
      <c r="F193" s="129">
        <v>1557.3480500000001</v>
      </c>
      <c r="G193" s="129">
        <v>269.62200000000001</v>
      </c>
      <c r="H193" s="129">
        <v>0</v>
      </c>
      <c r="I193" s="129">
        <v>1453.89545</v>
      </c>
      <c r="J193" s="129">
        <v>47.346409999999999</v>
      </c>
      <c r="K193" s="129">
        <v>2141.5138499999998</v>
      </c>
      <c r="L193" s="129">
        <v>265.0136</v>
      </c>
      <c r="M193" s="129">
        <v>12434.98892</v>
      </c>
      <c r="N193" s="129">
        <v>18994.0864</v>
      </c>
      <c r="O193" s="80"/>
      <c r="P193" s="80"/>
      <c r="Q193" s="80"/>
      <c r="R193" s="80"/>
    </row>
    <row r="194" spans="2:18" x14ac:dyDescent="0.2">
      <c r="B194" s="128">
        <v>4277</v>
      </c>
      <c r="C194" s="76" t="s">
        <v>204</v>
      </c>
      <c r="D194" s="129">
        <v>86.348399999999998</v>
      </c>
      <c r="E194" s="129">
        <v>189.24171000000001</v>
      </c>
      <c r="F194" s="129">
        <v>224.17330000000001</v>
      </c>
      <c r="G194" s="129">
        <v>0</v>
      </c>
      <c r="H194" s="129">
        <v>0</v>
      </c>
      <c r="I194" s="129">
        <v>195.32320000000001</v>
      </c>
      <c r="J194" s="129">
        <v>41.013599999999997</v>
      </c>
      <c r="K194" s="129">
        <v>541.92764999999997</v>
      </c>
      <c r="L194" s="129">
        <v>73.505350000000007</v>
      </c>
      <c r="M194" s="129">
        <v>3108.4852000000001</v>
      </c>
      <c r="N194" s="129">
        <v>4460.0184099999997</v>
      </c>
      <c r="O194" s="80"/>
      <c r="P194" s="80"/>
      <c r="Q194" s="80"/>
      <c r="R194" s="80"/>
    </row>
    <row r="195" spans="2:18" x14ac:dyDescent="0.2">
      <c r="B195" s="128">
        <v>4279</v>
      </c>
      <c r="C195" s="76" t="s">
        <v>205</v>
      </c>
      <c r="D195" s="129">
        <v>423.69135</v>
      </c>
      <c r="E195" s="129">
        <v>170.47769</v>
      </c>
      <c r="F195" s="129">
        <v>165.49170000000001</v>
      </c>
      <c r="G195" s="129">
        <v>1.49</v>
      </c>
      <c r="H195" s="129">
        <v>0</v>
      </c>
      <c r="I195" s="129">
        <v>615.85585000000003</v>
      </c>
      <c r="J195" s="129">
        <v>10.57</v>
      </c>
      <c r="K195" s="129">
        <v>1568.6668500000001</v>
      </c>
      <c r="L195" s="129">
        <v>2652.71425</v>
      </c>
      <c r="M195" s="129">
        <v>9587.9101300000002</v>
      </c>
      <c r="N195" s="129">
        <v>15196.867819999999</v>
      </c>
      <c r="O195" s="80"/>
      <c r="P195" s="80"/>
      <c r="Q195" s="80"/>
      <c r="R195" s="80"/>
    </row>
    <row r="196" spans="2:18" x14ac:dyDescent="0.2">
      <c r="B196" s="128">
        <v>4280</v>
      </c>
      <c r="C196" s="76" t="s">
        <v>206</v>
      </c>
      <c r="D196" s="129">
        <v>2077.74271</v>
      </c>
      <c r="E196" s="129">
        <v>3590.6203599999999</v>
      </c>
      <c r="F196" s="129">
        <v>626.33749999999998</v>
      </c>
      <c r="G196" s="129">
        <v>118.83745</v>
      </c>
      <c r="H196" s="129">
        <v>46.015000000000001</v>
      </c>
      <c r="I196" s="129">
        <v>2313.81529</v>
      </c>
      <c r="J196" s="129">
        <v>182.06274999999999</v>
      </c>
      <c r="K196" s="129">
        <v>5440.2763199999999</v>
      </c>
      <c r="L196" s="129">
        <v>580.87840000000006</v>
      </c>
      <c r="M196" s="129">
        <v>38172.506840000002</v>
      </c>
      <c r="N196" s="129">
        <v>53149.092620000003</v>
      </c>
      <c r="O196" s="80"/>
      <c r="P196" s="80"/>
      <c r="Q196" s="80"/>
      <c r="R196" s="80"/>
    </row>
    <row r="197" spans="2:18" x14ac:dyDescent="0.2">
      <c r="B197" s="128">
        <v>4281</v>
      </c>
      <c r="C197" s="76" t="s">
        <v>207</v>
      </c>
      <c r="D197" s="129">
        <v>166.06383</v>
      </c>
      <c r="E197" s="129">
        <v>77.440749999999994</v>
      </c>
      <c r="F197" s="129">
        <v>480.41649999999998</v>
      </c>
      <c r="G197" s="129">
        <v>3.29</v>
      </c>
      <c r="H197" s="129">
        <v>0</v>
      </c>
      <c r="I197" s="129">
        <v>194.35695000000001</v>
      </c>
      <c r="J197" s="129">
        <v>63.966850000000001</v>
      </c>
      <c r="K197" s="129">
        <v>821.75359000000003</v>
      </c>
      <c r="L197" s="129">
        <v>90.270200000000003</v>
      </c>
      <c r="M197" s="129">
        <v>8416.2440800000004</v>
      </c>
      <c r="N197" s="129">
        <v>10313.802750000001</v>
      </c>
      <c r="O197" s="80"/>
      <c r="P197" s="80"/>
      <c r="Q197" s="80"/>
      <c r="R197" s="80"/>
    </row>
    <row r="198" spans="2:18" x14ac:dyDescent="0.2">
      <c r="B198" s="128">
        <v>4282</v>
      </c>
      <c r="C198" s="76" t="s">
        <v>208</v>
      </c>
      <c r="D198" s="129">
        <v>810.82574999999997</v>
      </c>
      <c r="E198" s="129">
        <v>1195.9701399999999</v>
      </c>
      <c r="F198" s="129">
        <v>2298.6113599999999</v>
      </c>
      <c r="G198" s="129">
        <v>1407.22021</v>
      </c>
      <c r="H198" s="129">
        <v>29.398240000000001</v>
      </c>
      <c r="I198" s="129">
        <v>2165.3501299999998</v>
      </c>
      <c r="J198" s="129">
        <v>91.983199999999997</v>
      </c>
      <c r="K198" s="129">
        <v>2835.1256600000002</v>
      </c>
      <c r="L198" s="129">
        <v>1072.66309</v>
      </c>
      <c r="M198" s="129">
        <v>28844.17628</v>
      </c>
      <c r="N198" s="129">
        <v>40751.324059999999</v>
      </c>
      <c r="O198" s="80"/>
      <c r="P198" s="80"/>
      <c r="Q198" s="80"/>
      <c r="R198" s="80"/>
    </row>
    <row r="199" spans="2:18" x14ac:dyDescent="0.2">
      <c r="B199" s="128">
        <v>4283</v>
      </c>
      <c r="C199" s="76" t="s">
        <v>209</v>
      </c>
      <c r="D199" s="129">
        <v>343.28320000000002</v>
      </c>
      <c r="E199" s="129">
        <v>245.68783999999999</v>
      </c>
      <c r="F199" s="129">
        <v>279.75310000000002</v>
      </c>
      <c r="G199" s="129">
        <v>53.9664</v>
      </c>
      <c r="H199" s="129">
        <v>0</v>
      </c>
      <c r="I199" s="129">
        <v>1733.98765</v>
      </c>
      <c r="J199" s="129">
        <v>44.856250000000003</v>
      </c>
      <c r="K199" s="129">
        <v>1824.9985899999999</v>
      </c>
      <c r="L199" s="129">
        <v>915.27430000000004</v>
      </c>
      <c r="M199" s="129">
        <v>11226.323899999999</v>
      </c>
      <c r="N199" s="129">
        <v>16668.131229999999</v>
      </c>
      <c r="O199" s="80"/>
      <c r="P199" s="80"/>
      <c r="Q199" s="80"/>
      <c r="R199" s="80"/>
    </row>
    <row r="200" spans="2:18" x14ac:dyDescent="0.2">
      <c r="B200" s="128">
        <v>4284</v>
      </c>
      <c r="C200" s="76" t="s">
        <v>210</v>
      </c>
      <c r="D200" s="129">
        <v>198.81180000000001</v>
      </c>
      <c r="E200" s="129">
        <v>70.442880000000002</v>
      </c>
      <c r="F200" s="129">
        <v>381.86259999999999</v>
      </c>
      <c r="G200" s="129">
        <v>0</v>
      </c>
      <c r="H200" s="129">
        <v>0</v>
      </c>
      <c r="I200" s="129">
        <v>149.8775</v>
      </c>
      <c r="J200" s="129">
        <v>9.8703500000000002</v>
      </c>
      <c r="K200" s="129">
        <v>644.87237000000005</v>
      </c>
      <c r="L200" s="129">
        <v>223.99574999999999</v>
      </c>
      <c r="M200" s="129">
        <v>4016.6141499999999</v>
      </c>
      <c r="N200" s="129">
        <v>5696.3473999999997</v>
      </c>
      <c r="O200" s="80"/>
      <c r="P200" s="80"/>
      <c r="Q200" s="80"/>
      <c r="R200" s="80"/>
    </row>
    <row r="201" spans="2:18" x14ac:dyDescent="0.2">
      <c r="B201" s="128">
        <v>4285</v>
      </c>
      <c r="C201" s="76" t="s">
        <v>211</v>
      </c>
      <c r="D201" s="129">
        <v>354.81869999999998</v>
      </c>
      <c r="E201" s="129">
        <v>288.30270000000002</v>
      </c>
      <c r="F201" s="129">
        <v>1257.5590999999999</v>
      </c>
      <c r="G201" s="129">
        <v>29.367450000000002</v>
      </c>
      <c r="H201" s="129">
        <v>77.475899999999996</v>
      </c>
      <c r="I201" s="129">
        <v>813.61707999999999</v>
      </c>
      <c r="J201" s="129">
        <v>32.383749999999999</v>
      </c>
      <c r="K201" s="129">
        <v>2038.3273899999999</v>
      </c>
      <c r="L201" s="129">
        <v>178.3373</v>
      </c>
      <c r="M201" s="129">
        <v>13683.1643</v>
      </c>
      <c r="N201" s="129">
        <v>18753.35367</v>
      </c>
      <c r="O201" s="80"/>
      <c r="P201" s="80"/>
      <c r="Q201" s="80"/>
      <c r="R201" s="80"/>
    </row>
    <row r="202" spans="2:18" x14ac:dyDescent="0.2">
      <c r="B202" s="128">
        <v>4286</v>
      </c>
      <c r="C202" s="76" t="s">
        <v>212</v>
      </c>
      <c r="D202" s="129">
        <v>464.48072999999999</v>
      </c>
      <c r="E202" s="129">
        <v>339.39791000000002</v>
      </c>
      <c r="F202" s="129">
        <v>109.11579999999999</v>
      </c>
      <c r="G202" s="129">
        <v>3.7050000000000001</v>
      </c>
      <c r="H202" s="129">
        <v>0</v>
      </c>
      <c r="I202" s="129">
        <v>136.83584999999999</v>
      </c>
      <c r="J202" s="129">
        <v>28.951450000000001</v>
      </c>
      <c r="K202" s="129">
        <v>789.05345</v>
      </c>
      <c r="L202" s="129">
        <v>69.44265</v>
      </c>
      <c r="M202" s="129">
        <v>5495.6317499999996</v>
      </c>
      <c r="N202" s="129">
        <v>7436.6145900000001</v>
      </c>
      <c r="O202" s="80"/>
      <c r="P202" s="80"/>
      <c r="Q202" s="80"/>
      <c r="R202" s="80"/>
    </row>
    <row r="203" spans="2:18" x14ac:dyDescent="0.2">
      <c r="B203" s="128">
        <v>4287</v>
      </c>
      <c r="C203" s="76" t="s">
        <v>213</v>
      </c>
      <c r="D203" s="129">
        <v>208.45565999999999</v>
      </c>
      <c r="E203" s="129">
        <v>131.87975</v>
      </c>
      <c r="F203" s="129">
        <v>112.994</v>
      </c>
      <c r="G203" s="129">
        <v>13.59305</v>
      </c>
      <c r="H203" s="129">
        <v>48.900700000000001</v>
      </c>
      <c r="I203" s="129">
        <v>283.05975000000001</v>
      </c>
      <c r="J203" s="129">
        <v>7.3327</v>
      </c>
      <c r="K203" s="129">
        <v>480.80504000000002</v>
      </c>
      <c r="L203" s="129">
        <v>64.634820000000005</v>
      </c>
      <c r="M203" s="129">
        <v>6523.2704000000003</v>
      </c>
      <c r="N203" s="129">
        <v>7874.92587</v>
      </c>
      <c r="O203" s="80"/>
      <c r="P203" s="80"/>
      <c r="Q203" s="80"/>
      <c r="R203" s="80"/>
    </row>
    <row r="204" spans="2:18" x14ac:dyDescent="0.2">
      <c r="B204" s="128">
        <v>4288</v>
      </c>
      <c r="C204" s="76" t="s">
        <v>214</v>
      </c>
      <c r="D204" s="129">
        <v>12.403499999999999</v>
      </c>
      <c r="E204" s="129">
        <v>3.6714199999999999</v>
      </c>
      <c r="F204" s="129">
        <v>62.1267</v>
      </c>
      <c r="G204" s="129">
        <v>0</v>
      </c>
      <c r="H204" s="129">
        <v>0</v>
      </c>
      <c r="I204" s="129">
        <v>0.33339999999999997</v>
      </c>
      <c r="J204" s="129">
        <v>0.8</v>
      </c>
      <c r="K204" s="129">
        <v>113.27345</v>
      </c>
      <c r="L204" s="129">
        <v>93.755350000000007</v>
      </c>
      <c r="M204" s="129">
        <v>661.87004999999999</v>
      </c>
      <c r="N204" s="129">
        <v>948.23387000000002</v>
      </c>
      <c r="O204" s="80"/>
      <c r="P204" s="80"/>
      <c r="Q204" s="80"/>
      <c r="R204" s="80"/>
    </row>
    <row r="205" spans="2:18" x14ac:dyDescent="0.2">
      <c r="B205" s="128">
        <v>4289</v>
      </c>
      <c r="C205" s="76" t="s">
        <v>8</v>
      </c>
      <c r="D205" s="129">
        <v>5153.9859100000003</v>
      </c>
      <c r="E205" s="129">
        <v>9602.6001300000007</v>
      </c>
      <c r="F205" s="129">
        <v>9014.4476500000001</v>
      </c>
      <c r="G205" s="129">
        <v>972.80064000000004</v>
      </c>
      <c r="H205" s="129">
        <v>15299.195970000001</v>
      </c>
      <c r="I205" s="129">
        <v>6089.7894500000002</v>
      </c>
      <c r="J205" s="129">
        <v>2131.4953799999998</v>
      </c>
      <c r="K205" s="129">
        <v>4317.6423100000002</v>
      </c>
      <c r="L205" s="129">
        <v>890.78268000000003</v>
      </c>
      <c r="M205" s="129">
        <v>41637.657440000003</v>
      </c>
      <c r="N205" s="129">
        <v>95110.397559999998</v>
      </c>
      <c r="O205" s="80"/>
      <c r="P205" s="80"/>
      <c r="Q205" s="80"/>
      <c r="R205" s="80"/>
    </row>
    <row r="206" spans="2:18" x14ac:dyDescent="0.2">
      <c r="B206" s="125">
        <v>4329</v>
      </c>
      <c r="C206" s="126" t="s">
        <v>215</v>
      </c>
      <c r="D206" s="127">
        <v>8603.0721599999997</v>
      </c>
      <c r="E206" s="127">
        <v>8106.4753199999996</v>
      </c>
      <c r="F206" s="127">
        <v>12276.996209999999</v>
      </c>
      <c r="G206" s="127">
        <v>1661.8364300000001</v>
      </c>
      <c r="H206" s="127">
        <v>449.6551</v>
      </c>
      <c r="I206" s="127">
        <v>8903.3905900000009</v>
      </c>
      <c r="J206" s="127">
        <v>944.94551999999999</v>
      </c>
      <c r="K206" s="127">
        <v>18848.19384</v>
      </c>
      <c r="L206" s="127">
        <v>7731.4767899999997</v>
      </c>
      <c r="M206" s="127">
        <v>141289.81416000001</v>
      </c>
      <c r="N206" s="127">
        <v>208815.85612000001</v>
      </c>
      <c r="O206" s="80"/>
      <c r="P206" s="80"/>
      <c r="Q206" s="80"/>
      <c r="R206" s="80"/>
    </row>
    <row r="207" spans="2:18" x14ac:dyDescent="0.2">
      <c r="B207" s="128">
        <v>4323</v>
      </c>
      <c r="C207" s="76" t="s">
        <v>216</v>
      </c>
      <c r="D207" s="129">
        <v>1836.7511199999999</v>
      </c>
      <c r="E207" s="129">
        <v>2272.9062800000002</v>
      </c>
      <c r="F207" s="129">
        <v>1614.51271</v>
      </c>
      <c r="G207" s="129">
        <v>100.2548</v>
      </c>
      <c r="H207" s="129">
        <v>441.31074999999998</v>
      </c>
      <c r="I207" s="129">
        <v>1553.23145</v>
      </c>
      <c r="J207" s="129">
        <v>209.40738999999999</v>
      </c>
      <c r="K207" s="129">
        <v>2634.8638099999998</v>
      </c>
      <c r="L207" s="129">
        <v>158.42514</v>
      </c>
      <c r="M207" s="129">
        <v>15613.773139999999</v>
      </c>
      <c r="N207" s="129">
        <v>26435.436590000001</v>
      </c>
      <c r="O207" s="80"/>
      <c r="P207" s="80"/>
      <c r="Q207" s="80"/>
      <c r="R207" s="80"/>
    </row>
    <row r="208" spans="2:18" x14ac:dyDescent="0.2">
      <c r="B208" s="128">
        <v>4301</v>
      </c>
      <c r="C208" s="76" t="s">
        <v>217</v>
      </c>
      <c r="D208" s="129">
        <v>47.96895</v>
      </c>
      <c r="E208" s="129">
        <v>110.64243999999999</v>
      </c>
      <c r="F208" s="129">
        <v>22.280390000000001</v>
      </c>
      <c r="G208" s="129">
        <v>1.4416</v>
      </c>
      <c r="H208" s="129">
        <v>1.50925</v>
      </c>
      <c r="I208" s="129">
        <v>30.1127</v>
      </c>
      <c r="J208" s="129">
        <v>7.9698000000000002</v>
      </c>
      <c r="K208" s="129">
        <v>154.19544999999999</v>
      </c>
      <c r="L208" s="129">
        <v>9.9861500000000003</v>
      </c>
      <c r="M208" s="129">
        <v>1021.05905</v>
      </c>
      <c r="N208" s="129">
        <v>1407.16578</v>
      </c>
      <c r="O208" s="80"/>
      <c r="P208" s="80"/>
      <c r="Q208" s="80"/>
      <c r="R208" s="80"/>
    </row>
    <row r="209" spans="2:18" x14ac:dyDescent="0.2">
      <c r="B209" s="128">
        <v>4302</v>
      </c>
      <c r="C209" s="76" t="s">
        <v>218</v>
      </c>
      <c r="D209" s="129">
        <v>164.08199999999999</v>
      </c>
      <c r="E209" s="129">
        <v>10.13739</v>
      </c>
      <c r="F209" s="129">
        <v>1.35175</v>
      </c>
      <c r="G209" s="129">
        <v>2.5990000000000002</v>
      </c>
      <c r="H209" s="129">
        <v>0.44219999999999998</v>
      </c>
      <c r="I209" s="129">
        <v>9.6247000000000007</v>
      </c>
      <c r="J209" s="129">
        <v>4.4400000000000002E-2</v>
      </c>
      <c r="K209" s="129">
        <v>117.1888</v>
      </c>
      <c r="L209" s="129">
        <v>12.45515</v>
      </c>
      <c r="M209" s="129">
        <v>809.92425000000003</v>
      </c>
      <c r="N209" s="129">
        <v>1127.8496399999999</v>
      </c>
      <c r="O209" s="80"/>
      <c r="P209" s="80"/>
      <c r="Q209" s="80"/>
      <c r="R209" s="80"/>
    </row>
    <row r="210" spans="2:18" x14ac:dyDescent="0.2">
      <c r="B210" s="128">
        <v>4303</v>
      </c>
      <c r="C210" s="76" t="s">
        <v>219</v>
      </c>
      <c r="D210" s="129">
        <v>257.03354000000002</v>
      </c>
      <c r="E210" s="129">
        <v>224.74259000000001</v>
      </c>
      <c r="F210" s="129">
        <v>842.21780000000001</v>
      </c>
      <c r="G210" s="129">
        <v>319.74549999999999</v>
      </c>
      <c r="H210" s="129">
        <v>4.4724500000000003</v>
      </c>
      <c r="I210" s="129">
        <v>990.63932</v>
      </c>
      <c r="J210" s="129">
        <v>52.5871</v>
      </c>
      <c r="K210" s="129">
        <v>1640.3684499999999</v>
      </c>
      <c r="L210" s="129">
        <v>2299.18075</v>
      </c>
      <c r="M210" s="129">
        <v>10329.790360000001</v>
      </c>
      <c r="N210" s="129">
        <v>16960.777859999998</v>
      </c>
      <c r="O210" s="80"/>
      <c r="P210" s="80"/>
      <c r="Q210" s="80"/>
      <c r="R210" s="80"/>
    </row>
    <row r="211" spans="2:18" x14ac:dyDescent="0.2">
      <c r="B211" s="128">
        <v>4304</v>
      </c>
      <c r="C211" s="76" t="s">
        <v>220</v>
      </c>
      <c r="D211" s="129">
        <v>413.43144999999998</v>
      </c>
      <c r="E211" s="129">
        <v>273.62391000000002</v>
      </c>
      <c r="F211" s="129">
        <v>3758.8012100000001</v>
      </c>
      <c r="G211" s="129">
        <v>147.35214999999999</v>
      </c>
      <c r="H211" s="129">
        <v>0</v>
      </c>
      <c r="I211" s="129">
        <v>1191.5187800000001</v>
      </c>
      <c r="J211" s="129">
        <v>154.84205</v>
      </c>
      <c r="K211" s="129">
        <v>2250.1288800000002</v>
      </c>
      <c r="L211" s="129">
        <v>2269.2497199999998</v>
      </c>
      <c r="M211" s="129">
        <v>13305.92294</v>
      </c>
      <c r="N211" s="129">
        <v>23764.871090000001</v>
      </c>
      <c r="O211" s="80"/>
      <c r="P211" s="80"/>
      <c r="Q211" s="80"/>
      <c r="R211" s="80"/>
    </row>
    <row r="212" spans="2:18" x14ac:dyDescent="0.2">
      <c r="B212" s="128">
        <v>4305</v>
      </c>
      <c r="C212" s="76" t="s">
        <v>221</v>
      </c>
      <c r="D212" s="129">
        <v>1123.6277500000001</v>
      </c>
      <c r="E212" s="129">
        <v>510.76008999999999</v>
      </c>
      <c r="F212" s="129">
        <v>1250.90635</v>
      </c>
      <c r="G212" s="129">
        <v>20.545500000000001</v>
      </c>
      <c r="H212" s="129">
        <v>0</v>
      </c>
      <c r="I212" s="129">
        <v>359.65584999999999</v>
      </c>
      <c r="J212" s="129">
        <v>29.366099999999999</v>
      </c>
      <c r="K212" s="129">
        <v>1143.9088999999999</v>
      </c>
      <c r="L212" s="129">
        <v>972.91650000000004</v>
      </c>
      <c r="M212" s="129">
        <v>7790.3513000000003</v>
      </c>
      <c r="N212" s="129">
        <v>13202.038339999999</v>
      </c>
      <c r="O212" s="80"/>
      <c r="P212" s="80"/>
      <c r="Q212" s="80"/>
      <c r="R212" s="80"/>
    </row>
    <row r="213" spans="2:18" x14ac:dyDescent="0.2">
      <c r="B213" s="128">
        <v>4306</v>
      </c>
      <c r="C213" s="76" t="s">
        <v>222</v>
      </c>
      <c r="D213" s="129">
        <v>213.68583000000001</v>
      </c>
      <c r="E213" s="129">
        <v>33.237349999999999</v>
      </c>
      <c r="F213" s="129">
        <v>61.311799999999998</v>
      </c>
      <c r="G213" s="129">
        <v>9.4947499999999998</v>
      </c>
      <c r="H213" s="129">
        <v>0</v>
      </c>
      <c r="I213" s="129">
        <v>12.8668</v>
      </c>
      <c r="J213" s="129">
        <v>2.7135500000000001</v>
      </c>
      <c r="K213" s="129">
        <v>349.24104999999997</v>
      </c>
      <c r="L213" s="129">
        <v>53.238</v>
      </c>
      <c r="M213" s="129">
        <v>1912.539</v>
      </c>
      <c r="N213" s="129">
        <v>2648.3281299999999</v>
      </c>
      <c r="O213" s="80"/>
      <c r="P213" s="80"/>
      <c r="Q213" s="80"/>
      <c r="R213" s="80"/>
    </row>
    <row r="214" spans="2:18" x14ac:dyDescent="0.2">
      <c r="B214" s="128">
        <v>4307</v>
      </c>
      <c r="C214" s="76" t="s">
        <v>223</v>
      </c>
      <c r="D214" s="129">
        <v>88.789559999999994</v>
      </c>
      <c r="E214" s="129">
        <v>45.44491</v>
      </c>
      <c r="F214" s="129">
        <v>58.311900000000001</v>
      </c>
      <c r="G214" s="129">
        <v>43.494729999999997</v>
      </c>
      <c r="H214" s="129">
        <v>0</v>
      </c>
      <c r="I214" s="129">
        <v>109.60835</v>
      </c>
      <c r="J214" s="129">
        <v>12.2964</v>
      </c>
      <c r="K214" s="129">
        <v>613.34136999999998</v>
      </c>
      <c r="L214" s="129">
        <v>25.281210000000002</v>
      </c>
      <c r="M214" s="129">
        <v>3004.11139</v>
      </c>
      <c r="N214" s="129">
        <v>4000.6798199999998</v>
      </c>
      <c r="O214" s="80"/>
      <c r="P214" s="80"/>
      <c r="Q214" s="80"/>
      <c r="R214" s="80"/>
    </row>
    <row r="215" spans="2:18" x14ac:dyDescent="0.2">
      <c r="B215" s="128">
        <v>4308</v>
      </c>
      <c r="C215" s="76" t="s">
        <v>224</v>
      </c>
      <c r="D215" s="129">
        <v>103.00787</v>
      </c>
      <c r="E215" s="129">
        <v>56.611750000000001</v>
      </c>
      <c r="F215" s="129">
        <v>61.26</v>
      </c>
      <c r="G215" s="129">
        <v>4.37</v>
      </c>
      <c r="H215" s="129">
        <v>0</v>
      </c>
      <c r="I215" s="129">
        <v>321.45008000000001</v>
      </c>
      <c r="J215" s="129">
        <v>101.76173</v>
      </c>
      <c r="K215" s="129">
        <v>266.52100000000002</v>
      </c>
      <c r="L215" s="129">
        <v>839.72180000000003</v>
      </c>
      <c r="M215" s="129">
        <v>1516.4853700000001</v>
      </c>
      <c r="N215" s="129">
        <v>3271.1896000000002</v>
      </c>
      <c r="O215" s="80"/>
      <c r="P215" s="80"/>
      <c r="Q215" s="80"/>
      <c r="R215" s="80"/>
    </row>
    <row r="216" spans="2:18" x14ac:dyDescent="0.2">
      <c r="B216" s="128">
        <v>4309</v>
      </c>
      <c r="C216" s="76" t="s">
        <v>225</v>
      </c>
      <c r="D216" s="129">
        <v>445.19571999999999</v>
      </c>
      <c r="E216" s="129">
        <v>2587.6578399999999</v>
      </c>
      <c r="F216" s="129">
        <v>1572.7103500000001</v>
      </c>
      <c r="G216" s="129">
        <v>540.61929999999995</v>
      </c>
      <c r="H216" s="129">
        <v>0</v>
      </c>
      <c r="I216" s="129">
        <v>781.07259999999997</v>
      </c>
      <c r="J216" s="129">
        <v>67.149100000000004</v>
      </c>
      <c r="K216" s="129">
        <v>1533.2726</v>
      </c>
      <c r="L216" s="129">
        <v>144.25905</v>
      </c>
      <c r="M216" s="129">
        <v>12563.333979999999</v>
      </c>
      <c r="N216" s="129">
        <v>20235.270540000001</v>
      </c>
      <c r="O216" s="80"/>
      <c r="P216" s="80"/>
      <c r="Q216" s="80"/>
      <c r="R216" s="80"/>
    </row>
    <row r="217" spans="2:18" x14ac:dyDescent="0.2">
      <c r="B217" s="128">
        <v>4310</v>
      </c>
      <c r="C217" s="76" t="s">
        <v>226</v>
      </c>
      <c r="D217" s="129">
        <v>124.4449</v>
      </c>
      <c r="E217" s="129">
        <v>121.75045</v>
      </c>
      <c r="F217" s="129">
        <v>176.89494999999999</v>
      </c>
      <c r="G217" s="129">
        <v>0.12315</v>
      </c>
      <c r="H217" s="129">
        <v>0</v>
      </c>
      <c r="I217" s="129">
        <v>594.77934000000005</v>
      </c>
      <c r="J217" s="129">
        <v>84.489649999999997</v>
      </c>
      <c r="K217" s="129">
        <v>936.42722000000003</v>
      </c>
      <c r="L217" s="129">
        <v>46.634349999999998</v>
      </c>
      <c r="M217" s="129">
        <v>5541.5344999999998</v>
      </c>
      <c r="N217" s="129">
        <v>7627.0785100000003</v>
      </c>
      <c r="O217" s="80"/>
      <c r="P217" s="80"/>
      <c r="Q217" s="80"/>
      <c r="R217" s="80"/>
    </row>
    <row r="218" spans="2:18" x14ac:dyDescent="0.2">
      <c r="B218" s="128">
        <v>4311</v>
      </c>
      <c r="C218" s="76" t="s">
        <v>227</v>
      </c>
      <c r="D218" s="129">
        <v>1440.3614</v>
      </c>
      <c r="E218" s="129">
        <v>96.794129999999996</v>
      </c>
      <c r="F218" s="129">
        <v>665.12530000000004</v>
      </c>
      <c r="G218" s="129">
        <v>21.117599999999999</v>
      </c>
      <c r="H218" s="129">
        <v>0</v>
      </c>
      <c r="I218" s="129">
        <v>550.06820000000005</v>
      </c>
      <c r="J218" s="129">
        <v>2.3069299999999999</v>
      </c>
      <c r="K218" s="129">
        <v>1044.2387200000001</v>
      </c>
      <c r="L218" s="129">
        <v>17.77505</v>
      </c>
      <c r="M218" s="129">
        <v>6402.7877500000004</v>
      </c>
      <c r="N218" s="129">
        <v>10240.575080000001</v>
      </c>
      <c r="O218" s="80"/>
      <c r="P218" s="80"/>
      <c r="Q218" s="80"/>
      <c r="R218" s="80"/>
    </row>
    <row r="219" spans="2:18" x14ac:dyDescent="0.2">
      <c r="B219" s="128">
        <v>4312</v>
      </c>
      <c r="C219" s="76" t="s">
        <v>267</v>
      </c>
      <c r="D219" s="129">
        <v>938.13580000000002</v>
      </c>
      <c r="E219" s="129">
        <v>207.06351000000001</v>
      </c>
      <c r="F219" s="129">
        <v>998.34059999999999</v>
      </c>
      <c r="G219" s="129">
        <v>0.79</v>
      </c>
      <c r="H219" s="129">
        <v>0</v>
      </c>
      <c r="I219" s="129">
        <v>911.02167999999995</v>
      </c>
      <c r="J219" s="129">
        <v>63.09516</v>
      </c>
      <c r="K219" s="129">
        <v>1744.6478</v>
      </c>
      <c r="L219" s="129">
        <v>389.14839999999998</v>
      </c>
      <c r="M219" s="129">
        <v>8674.2502000000004</v>
      </c>
      <c r="N219" s="129">
        <v>13926.49315</v>
      </c>
      <c r="O219" s="80"/>
      <c r="P219" s="80"/>
      <c r="Q219" s="80"/>
      <c r="R219" s="80"/>
    </row>
    <row r="220" spans="2:18" x14ac:dyDescent="0.2">
      <c r="B220" s="128">
        <v>4313</v>
      </c>
      <c r="C220" s="76" t="s">
        <v>228</v>
      </c>
      <c r="D220" s="129">
        <v>527.13350000000003</v>
      </c>
      <c r="E220" s="129">
        <v>772.34523000000002</v>
      </c>
      <c r="F220" s="129">
        <v>78.349500000000006</v>
      </c>
      <c r="G220" s="129">
        <v>0</v>
      </c>
      <c r="H220" s="129">
        <v>0</v>
      </c>
      <c r="I220" s="129">
        <v>283.80569000000003</v>
      </c>
      <c r="J220" s="129">
        <v>21.949439999999999</v>
      </c>
      <c r="K220" s="129">
        <v>902.15975000000003</v>
      </c>
      <c r="L220" s="129">
        <v>94.759469999999993</v>
      </c>
      <c r="M220" s="129">
        <v>31546.71961</v>
      </c>
      <c r="N220" s="129">
        <v>34227.22219</v>
      </c>
      <c r="O220" s="80"/>
      <c r="P220" s="80"/>
      <c r="Q220" s="80"/>
      <c r="R220" s="80"/>
    </row>
    <row r="221" spans="2:18" x14ac:dyDescent="0.2">
      <c r="B221" s="128">
        <v>4314</v>
      </c>
      <c r="C221" s="76" t="s">
        <v>229</v>
      </c>
      <c r="D221" s="129">
        <v>79.325550000000007</v>
      </c>
      <c r="E221" s="129">
        <v>15.78229</v>
      </c>
      <c r="F221" s="129">
        <v>121.48645</v>
      </c>
      <c r="G221" s="129">
        <v>1.8</v>
      </c>
      <c r="H221" s="129">
        <v>0</v>
      </c>
      <c r="I221" s="129">
        <v>214.97695999999999</v>
      </c>
      <c r="J221" s="129">
        <v>27.745000000000001</v>
      </c>
      <c r="K221" s="129">
        <v>155.79349999999999</v>
      </c>
      <c r="L221" s="129">
        <v>11.98935</v>
      </c>
      <c r="M221" s="129">
        <v>1079.8367000000001</v>
      </c>
      <c r="N221" s="129">
        <v>1708.7357999999999</v>
      </c>
      <c r="O221" s="80"/>
      <c r="P221" s="80"/>
      <c r="Q221" s="80"/>
      <c r="R221" s="80"/>
    </row>
    <row r="222" spans="2:18" x14ac:dyDescent="0.2">
      <c r="B222" s="128">
        <v>4315</v>
      </c>
      <c r="C222" s="76" t="s">
        <v>268</v>
      </c>
      <c r="D222" s="129">
        <v>165.55425</v>
      </c>
      <c r="E222" s="129">
        <v>238.92448999999999</v>
      </c>
      <c r="F222" s="129">
        <v>600.34900000000005</v>
      </c>
      <c r="G222" s="129">
        <v>23.845400000000001</v>
      </c>
      <c r="H222" s="129">
        <v>0</v>
      </c>
      <c r="I222" s="129">
        <v>168.30261999999999</v>
      </c>
      <c r="J222" s="129">
        <v>41.4694</v>
      </c>
      <c r="K222" s="129">
        <v>766.47320000000002</v>
      </c>
      <c r="L222" s="129">
        <v>33.671550000000003</v>
      </c>
      <c r="M222" s="129">
        <v>3368.1504500000001</v>
      </c>
      <c r="N222" s="129">
        <v>5406.7403599999998</v>
      </c>
      <c r="O222" s="80"/>
      <c r="P222" s="80"/>
      <c r="Q222" s="80"/>
      <c r="R222" s="80"/>
    </row>
    <row r="223" spans="2:18" x14ac:dyDescent="0.2">
      <c r="B223" s="128">
        <v>4316</v>
      </c>
      <c r="C223" s="76" t="s">
        <v>230</v>
      </c>
      <c r="D223" s="129">
        <v>95.68365</v>
      </c>
      <c r="E223" s="129">
        <v>62.153359999999999</v>
      </c>
      <c r="F223" s="129">
        <v>11.676</v>
      </c>
      <c r="G223" s="129">
        <v>0.14000000000000001</v>
      </c>
      <c r="H223" s="129">
        <v>0</v>
      </c>
      <c r="I223" s="129">
        <v>108.8043</v>
      </c>
      <c r="J223" s="129">
        <v>34.340069999999997</v>
      </c>
      <c r="K223" s="129">
        <v>403.43745000000001</v>
      </c>
      <c r="L223" s="129">
        <v>130.18395000000001</v>
      </c>
      <c r="M223" s="129">
        <v>2624.1494499999999</v>
      </c>
      <c r="N223" s="129">
        <v>3470.5682299999999</v>
      </c>
      <c r="O223" s="80"/>
      <c r="P223" s="80"/>
      <c r="Q223" s="80"/>
      <c r="R223" s="80"/>
    </row>
    <row r="224" spans="2:18" x14ac:dyDescent="0.2">
      <c r="B224" s="128">
        <v>4317</v>
      </c>
      <c r="C224" s="76" t="s">
        <v>231</v>
      </c>
      <c r="D224" s="129">
        <v>98.314449999999994</v>
      </c>
      <c r="E224" s="129">
        <v>33.593119999999999</v>
      </c>
      <c r="F224" s="129">
        <v>30.4224</v>
      </c>
      <c r="G224" s="129">
        <v>5.5425000000000004</v>
      </c>
      <c r="H224" s="129">
        <v>0</v>
      </c>
      <c r="I224" s="129">
        <v>132.81572</v>
      </c>
      <c r="J224" s="129">
        <v>0.48</v>
      </c>
      <c r="K224" s="129">
        <v>247.96584999999999</v>
      </c>
      <c r="L224" s="129">
        <v>21.716249999999999</v>
      </c>
      <c r="M224" s="129">
        <v>1313.4175</v>
      </c>
      <c r="N224" s="129">
        <v>1884.2677900000001</v>
      </c>
      <c r="O224" s="80"/>
      <c r="P224" s="80"/>
      <c r="Q224" s="80"/>
      <c r="R224" s="80"/>
    </row>
    <row r="225" spans="2:18" x14ac:dyDescent="0.2">
      <c r="B225" s="128">
        <v>4318</v>
      </c>
      <c r="C225" s="76" t="s">
        <v>232</v>
      </c>
      <c r="D225" s="129">
        <v>152.30591999999999</v>
      </c>
      <c r="E225" s="129">
        <v>93.482619999999997</v>
      </c>
      <c r="F225" s="129">
        <v>167.30279999999999</v>
      </c>
      <c r="G225" s="129">
        <v>2.5285000000000002</v>
      </c>
      <c r="H225" s="129">
        <v>0</v>
      </c>
      <c r="I225" s="129">
        <v>89.695999999999998</v>
      </c>
      <c r="J225" s="129">
        <v>12.215</v>
      </c>
      <c r="K225" s="129">
        <v>868.13724999999999</v>
      </c>
      <c r="L225" s="129">
        <v>51.186300000000003</v>
      </c>
      <c r="M225" s="129">
        <v>5831.7798400000001</v>
      </c>
      <c r="N225" s="129">
        <v>7268.6342299999997</v>
      </c>
      <c r="O225" s="80"/>
      <c r="P225" s="80"/>
      <c r="Q225" s="80"/>
      <c r="R225" s="80"/>
    </row>
    <row r="226" spans="2:18" x14ac:dyDescent="0.2">
      <c r="B226" s="128">
        <v>4319</v>
      </c>
      <c r="C226" s="76" t="s">
        <v>233</v>
      </c>
      <c r="D226" s="129">
        <v>44.437150000000003</v>
      </c>
      <c r="E226" s="129">
        <v>211.16915</v>
      </c>
      <c r="F226" s="129">
        <v>17.395</v>
      </c>
      <c r="G226" s="129">
        <v>0</v>
      </c>
      <c r="H226" s="129">
        <v>0</v>
      </c>
      <c r="I226" s="129">
        <v>243.91325000000001</v>
      </c>
      <c r="J226" s="129">
        <v>18.371500000000001</v>
      </c>
      <c r="K226" s="129">
        <v>326.11149999999998</v>
      </c>
      <c r="L226" s="129">
        <v>31.80125</v>
      </c>
      <c r="M226" s="129">
        <v>2168.2118799999998</v>
      </c>
      <c r="N226" s="129">
        <v>3061.41068</v>
      </c>
      <c r="O226" s="80"/>
      <c r="P226" s="80"/>
      <c r="Q226" s="80"/>
      <c r="R226" s="80"/>
    </row>
    <row r="227" spans="2:18" x14ac:dyDescent="0.2">
      <c r="B227" s="128">
        <v>4320</v>
      </c>
      <c r="C227" s="76" t="s">
        <v>234</v>
      </c>
      <c r="D227" s="129">
        <v>189.45454000000001</v>
      </c>
      <c r="E227" s="129">
        <v>74.661640000000006</v>
      </c>
      <c r="F227" s="129">
        <v>59.5</v>
      </c>
      <c r="G227" s="129">
        <v>413.49194999999997</v>
      </c>
      <c r="H227" s="129">
        <v>0</v>
      </c>
      <c r="I227" s="129">
        <v>239.2039</v>
      </c>
      <c r="J227" s="129">
        <v>0</v>
      </c>
      <c r="K227" s="129">
        <v>580.29908999999998</v>
      </c>
      <c r="L227" s="129">
        <v>86.342550000000003</v>
      </c>
      <c r="M227" s="129">
        <v>3664.62835</v>
      </c>
      <c r="N227" s="129">
        <v>5307.5820199999998</v>
      </c>
      <c r="O227" s="80"/>
      <c r="P227" s="80"/>
      <c r="Q227" s="80"/>
      <c r="R227" s="80"/>
    </row>
    <row r="228" spans="2:18" ht="13.5" thickBot="1" x14ac:dyDescent="0.25">
      <c r="B228" s="130">
        <v>4322</v>
      </c>
      <c r="C228" s="90" t="s">
        <v>235</v>
      </c>
      <c r="D228" s="131">
        <v>54.347259999999999</v>
      </c>
      <c r="E228" s="131">
        <v>52.990780000000001</v>
      </c>
      <c r="F228" s="131">
        <v>106.48994999999999</v>
      </c>
      <c r="G228" s="131">
        <v>2.54</v>
      </c>
      <c r="H228" s="131">
        <v>1.92045</v>
      </c>
      <c r="I228" s="131">
        <v>6.2222999999999997</v>
      </c>
      <c r="J228" s="131">
        <v>0.34575</v>
      </c>
      <c r="K228" s="131">
        <v>169.47219999999999</v>
      </c>
      <c r="L228" s="131">
        <v>31.554849999999998</v>
      </c>
      <c r="M228" s="131">
        <v>1207.0571500000001</v>
      </c>
      <c r="N228" s="131">
        <v>1632.9406899999999</v>
      </c>
      <c r="O228" s="80"/>
      <c r="P228" s="80"/>
      <c r="Q228" s="80"/>
      <c r="R228" s="80"/>
    </row>
    <row r="229" spans="2:18" x14ac:dyDescent="0.2">
      <c r="B229" s="85"/>
      <c r="C229" s="132"/>
      <c r="D229" s="132"/>
      <c r="E229" s="132"/>
      <c r="F229" s="132"/>
    </row>
    <row r="230" spans="2:18" x14ac:dyDescent="0.2">
      <c r="B230" s="85"/>
      <c r="C230" s="132"/>
      <c r="D230" s="132"/>
      <c r="E230" s="132"/>
      <c r="F230" s="132"/>
    </row>
    <row r="231" spans="2:18" x14ac:dyDescent="0.2">
      <c r="B231" s="85"/>
    </row>
    <row r="232" spans="2:18" x14ac:dyDescent="0.2">
      <c r="B232" s="133"/>
      <c r="D232" s="133"/>
      <c r="E232" s="133"/>
    </row>
    <row r="233" spans="2:18" x14ac:dyDescent="0.2">
      <c r="B233" s="133"/>
      <c r="D233" s="133"/>
      <c r="E233" s="133"/>
    </row>
    <row r="234" spans="2:18" x14ac:dyDescent="0.2">
      <c r="B234" s="133"/>
      <c r="D234" s="133"/>
      <c r="E234" s="133"/>
    </row>
    <row r="235" spans="2:18" x14ac:dyDescent="0.2">
      <c r="B235" s="133"/>
      <c r="D235" s="133"/>
      <c r="E235" s="133"/>
    </row>
    <row r="236" spans="2:18" x14ac:dyDescent="0.2">
      <c r="B236" s="133"/>
      <c r="D236" s="133"/>
      <c r="E236" s="133"/>
    </row>
    <row r="237" spans="2:18" x14ac:dyDescent="0.2">
      <c r="B237" s="133"/>
      <c r="D237" s="133"/>
      <c r="E237" s="133"/>
    </row>
    <row r="238" spans="2:18" x14ac:dyDescent="0.2">
      <c r="B238" s="133"/>
      <c r="D238" s="133"/>
      <c r="E238" s="133"/>
    </row>
    <row r="239" spans="2:18" x14ac:dyDescent="0.2">
      <c r="B239" s="133"/>
      <c r="D239" s="133"/>
      <c r="E239" s="133"/>
    </row>
    <row r="240" spans="2:18" x14ac:dyDescent="0.2">
      <c r="B240" s="133"/>
      <c r="D240" s="133"/>
      <c r="E240" s="133"/>
    </row>
    <row r="241" spans="2:5" x14ac:dyDescent="0.2">
      <c r="B241" s="133"/>
      <c r="D241" s="133"/>
      <c r="E241" s="133"/>
    </row>
    <row r="242" spans="2:5" x14ac:dyDescent="0.2">
      <c r="B242" s="133"/>
      <c r="D242" s="133"/>
      <c r="E242" s="133"/>
    </row>
    <row r="243" spans="2:5" x14ac:dyDescent="0.2">
      <c r="B243" s="133"/>
      <c r="D243" s="133"/>
      <c r="E243" s="133"/>
    </row>
    <row r="244" spans="2:5" x14ac:dyDescent="0.2">
      <c r="B244" s="133"/>
      <c r="D244" s="133"/>
      <c r="E244" s="133"/>
    </row>
    <row r="245" spans="2:5" x14ac:dyDescent="0.2">
      <c r="B245" s="133"/>
      <c r="D245" s="133"/>
      <c r="E245" s="133"/>
    </row>
    <row r="246" spans="2:5" x14ac:dyDescent="0.2">
      <c r="B246" s="133"/>
      <c r="D246" s="133"/>
      <c r="E246" s="133"/>
    </row>
    <row r="247" spans="2:5" x14ac:dyDescent="0.2">
      <c r="B247" s="133"/>
      <c r="D247" s="133"/>
      <c r="E247" s="133"/>
    </row>
    <row r="248" spans="2:5" x14ac:dyDescent="0.2">
      <c r="B248" s="133"/>
      <c r="D248" s="133"/>
      <c r="E248" s="133"/>
    </row>
    <row r="249" spans="2:5" x14ac:dyDescent="0.2">
      <c r="B249" s="134"/>
      <c r="D249" s="133"/>
      <c r="E249" s="133"/>
    </row>
    <row r="250" spans="2:5" x14ac:dyDescent="0.2">
      <c r="B250" s="134"/>
      <c r="D250" s="133"/>
      <c r="E250" s="133"/>
    </row>
    <row r="251" spans="2:5" x14ac:dyDescent="0.2">
      <c r="B251" s="134"/>
      <c r="D251" s="133"/>
      <c r="E251" s="133"/>
    </row>
    <row r="252" spans="2:5" x14ac:dyDescent="0.2">
      <c r="B252" s="134"/>
      <c r="D252" s="133"/>
      <c r="E252" s="133"/>
    </row>
    <row r="253" spans="2:5" x14ac:dyDescent="0.2">
      <c r="B253" s="134"/>
      <c r="D253" s="133"/>
      <c r="E253" s="133"/>
    </row>
    <row r="254" spans="2:5" x14ac:dyDescent="0.2">
      <c r="B254" s="128"/>
      <c r="D254" s="133"/>
      <c r="E254" s="133"/>
    </row>
  </sheetData>
  <pageMargins left="0.70866141732283472" right="0.70866141732283472" top="0.74803149606299213" bottom="0.74803149606299213" header="0.31496062992125984" footer="0.31496062992125984"/>
  <pageSetup paperSize="9" scale="73" fitToHeight="0" orientation="landscape" r:id="rId1"/>
  <headerFooter alignWithMargins="0">
    <oddHeader>&amp;L&amp;G</oddHeader>
  </headerFooter>
  <rowBreaks count="4" manualBreakCount="4">
    <brk id="46" max="13" man="1"/>
    <brk id="94" max="13" man="1"/>
    <brk id="144" max="13" man="1"/>
    <brk id="187"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1"/>
  <sheetViews>
    <sheetView showGridLines="0" view="pageBreakPreview" zoomScale="90" zoomScaleNormal="100" zoomScaleSheetLayoutView="90" workbookViewId="0">
      <pane ySplit="5" topLeftCell="A157" activePane="bottomLeft" state="frozen"/>
      <selection activeCell="A2" sqref="A2"/>
      <selection pane="bottomLeft" activeCell="F216" sqref="F216"/>
    </sheetView>
  </sheetViews>
  <sheetFormatPr baseColWidth="10" defaultColWidth="11.42578125" defaultRowHeight="12.75" x14ac:dyDescent="0.2"/>
  <cols>
    <col min="1" max="1" width="2.7109375" style="75" customWidth="1"/>
    <col min="2" max="2" width="10.7109375" style="75" customWidth="1"/>
    <col min="3" max="3" width="20.7109375" style="75" customWidth="1"/>
    <col min="4" max="23" width="10.7109375" style="75" customWidth="1"/>
    <col min="24" max="16384" width="11.42578125" style="75"/>
  </cols>
  <sheetData>
    <row r="1" spans="2:23" ht="15.75" x14ac:dyDescent="0.2">
      <c r="B1" s="12" t="str">
        <f>Inhaltsverzeichnis!B24&amp;" "&amp;Inhaltsverzeichnis!C24&amp;Inhaltsverzeichnis!D24</f>
        <v>Tabelle 7: Funktionale Gliederung der Investitionsrechnung, Ausgaben und Einnahmen, in 1'000 Franken, 2019</v>
      </c>
      <c r="C1" s="115"/>
      <c r="R1" s="110"/>
    </row>
    <row r="2" spans="2:23" ht="15" x14ac:dyDescent="0.2">
      <c r="B2" s="101" t="s">
        <v>460</v>
      </c>
      <c r="C2" s="95"/>
      <c r="M2" s="79"/>
      <c r="V2" s="79"/>
    </row>
    <row r="3" spans="2:23" x14ac:dyDescent="0.2">
      <c r="G3" s="110"/>
      <c r="V3" s="110"/>
    </row>
    <row r="4" spans="2:23" ht="14.25" x14ac:dyDescent="0.2">
      <c r="B4" s="182" t="s">
        <v>390</v>
      </c>
      <c r="C4" s="182" t="s">
        <v>30</v>
      </c>
      <c r="D4" s="176" t="s">
        <v>445</v>
      </c>
      <c r="E4" s="181"/>
      <c r="F4" s="181"/>
      <c r="G4" s="181"/>
      <c r="H4" s="181"/>
      <c r="I4" s="181"/>
      <c r="J4" s="181"/>
      <c r="K4" s="181"/>
      <c r="L4" s="181"/>
      <c r="M4" s="181"/>
      <c r="N4" s="176" t="s">
        <v>446</v>
      </c>
      <c r="O4" s="181"/>
      <c r="P4" s="181"/>
      <c r="Q4" s="181"/>
      <c r="R4" s="181"/>
      <c r="S4" s="181"/>
      <c r="T4" s="181"/>
      <c r="U4" s="181"/>
      <c r="V4" s="181"/>
      <c r="W4" s="181"/>
    </row>
    <row r="5" spans="2:23" ht="51" x14ac:dyDescent="0.2">
      <c r="B5" s="182"/>
      <c r="C5" s="182"/>
      <c r="D5" s="34" t="s">
        <v>339</v>
      </c>
      <c r="E5" s="34" t="s">
        <v>0</v>
      </c>
      <c r="F5" s="34" t="s">
        <v>1</v>
      </c>
      <c r="G5" s="34" t="s">
        <v>10</v>
      </c>
      <c r="H5" s="34" t="s">
        <v>364</v>
      </c>
      <c r="I5" s="34" t="s">
        <v>16</v>
      </c>
      <c r="J5" s="34" t="s">
        <v>33</v>
      </c>
      <c r="K5" s="34" t="s">
        <v>290</v>
      </c>
      <c r="L5" s="34" t="s">
        <v>11</v>
      </c>
      <c r="M5" s="34" t="s">
        <v>40</v>
      </c>
      <c r="N5" s="34" t="s">
        <v>339</v>
      </c>
      <c r="O5" s="34" t="s">
        <v>0</v>
      </c>
      <c r="P5" s="34" t="s">
        <v>1</v>
      </c>
      <c r="Q5" s="34" t="s">
        <v>10</v>
      </c>
      <c r="R5" s="34" t="s">
        <v>364</v>
      </c>
      <c r="S5" s="34" t="s">
        <v>16</v>
      </c>
      <c r="T5" s="34" t="s">
        <v>33</v>
      </c>
      <c r="U5" s="34" t="s">
        <v>290</v>
      </c>
      <c r="V5" s="34" t="s">
        <v>11</v>
      </c>
      <c r="W5" s="34" t="s">
        <v>363</v>
      </c>
    </row>
    <row r="6" spans="2:23" x14ac:dyDescent="0.2">
      <c r="B6" s="97">
        <v>4335</v>
      </c>
      <c r="C6" s="114" t="s">
        <v>9</v>
      </c>
      <c r="D6" s="117">
        <v>33062.873440000003</v>
      </c>
      <c r="E6" s="117">
        <v>10284.040789999999</v>
      </c>
      <c r="F6" s="117">
        <v>165542.92744999999</v>
      </c>
      <c r="G6" s="117">
        <v>80314.520569999993</v>
      </c>
      <c r="H6" s="117">
        <v>5396.16489</v>
      </c>
      <c r="I6" s="117">
        <v>95666.632849999995</v>
      </c>
      <c r="J6" s="117">
        <v>116348.89228</v>
      </c>
      <c r="K6" s="117">
        <v>18169.055789999999</v>
      </c>
      <c r="L6" s="117">
        <v>1831.0685000000001</v>
      </c>
      <c r="M6" s="117">
        <v>526616.17656000005</v>
      </c>
      <c r="N6" s="117">
        <v>1904.28415</v>
      </c>
      <c r="O6" s="117">
        <v>5800.4327999999996</v>
      </c>
      <c r="P6" s="117">
        <v>5675.1598000000004</v>
      </c>
      <c r="Q6" s="117">
        <v>11863.67404</v>
      </c>
      <c r="R6" s="117">
        <v>1588</v>
      </c>
      <c r="S6" s="117">
        <v>12273.903539999999</v>
      </c>
      <c r="T6" s="117">
        <v>85359.471659999996</v>
      </c>
      <c r="U6" s="117">
        <v>8984.5563899999997</v>
      </c>
      <c r="V6" s="117">
        <v>0</v>
      </c>
      <c r="W6" s="117">
        <v>133449.48238</v>
      </c>
    </row>
    <row r="7" spans="2:23" x14ac:dyDescent="0.2">
      <c r="B7" s="97">
        <v>4019</v>
      </c>
      <c r="C7" s="114" t="s">
        <v>46</v>
      </c>
      <c r="D7" s="117">
        <v>14128.44298</v>
      </c>
      <c r="E7" s="117">
        <v>515.79470000000003</v>
      </c>
      <c r="F7" s="117">
        <v>20544.11565</v>
      </c>
      <c r="G7" s="117">
        <v>6400.8927800000001</v>
      </c>
      <c r="H7" s="117">
        <v>2662.0976000000001</v>
      </c>
      <c r="I7" s="117">
        <v>12355.25563</v>
      </c>
      <c r="J7" s="117">
        <v>11102.458189999999</v>
      </c>
      <c r="K7" s="117">
        <v>862.94668000000001</v>
      </c>
      <c r="L7" s="117">
        <v>172.36750000000001</v>
      </c>
      <c r="M7" s="117">
        <v>68744.371710000007</v>
      </c>
      <c r="N7" s="117">
        <v>685.08720000000005</v>
      </c>
      <c r="O7" s="117">
        <v>392.29300000000001</v>
      </c>
      <c r="P7" s="117">
        <v>60.34</v>
      </c>
      <c r="Q7" s="117">
        <v>3987.8910000000001</v>
      </c>
      <c r="R7" s="117">
        <v>30</v>
      </c>
      <c r="S7" s="117">
        <v>2349.4855699999998</v>
      </c>
      <c r="T7" s="117">
        <v>4515.2399400000004</v>
      </c>
      <c r="U7" s="117">
        <v>308.4554</v>
      </c>
      <c r="V7" s="117">
        <v>0</v>
      </c>
      <c r="W7" s="117">
        <v>12328.79211</v>
      </c>
    </row>
    <row r="8" spans="2:23" x14ac:dyDescent="0.2">
      <c r="B8" s="94">
        <v>4001</v>
      </c>
      <c r="C8" s="75" t="s">
        <v>2</v>
      </c>
      <c r="D8" s="79">
        <v>5640.1905299999999</v>
      </c>
      <c r="E8" s="79">
        <v>269.87790000000001</v>
      </c>
      <c r="F8" s="79">
        <v>6173.1916000000001</v>
      </c>
      <c r="G8" s="79">
        <v>3140.6795299999999</v>
      </c>
      <c r="H8" s="79">
        <v>2662.0976000000001</v>
      </c>
      <c r="I8" s="79">
        <v>5893.6175499999999</v>
      </c>
      <c r="J8" s="79">
        <v>2900.8159999999998</v>
      </c>
      <c r="K8" s="79">
        <v>0</v>
      </c>
      <c r="L8" s="79">
        <v>0</v>
      </c>
      <c r="M8" s="79">
        <v>26680.470710000001</v>
      </c>
      <c r="N8" s="79">
        <v>101.0372</v>
      </c>
      <c r="O8" s="79">
        <v>0</v>
      </c>
      <c r="P8" s="79">
        <v>10</v>
      </c>
      <c r="Q8" s="79">
        <v>3098.76</v>
      </c>
      <c r="R8" s="102">
        <v>0</v>
      </c>
      <c r="S8" s="102">
        <v>1319.6872499999999</v>
      </c>
      <c r="T8" s="102">
        <v>376.18774999999999</v>
      </c>
      <c r="U8" s="102">
        <v>0</v>
      </c>
      <c r="V8" s="102">
        <v>0</v>
      </c>
      <c r="W8" s="120">
        <v>4905.6722</v>
      </c>
    </row>
    <row r="9" spans="2:23" x14ac:dyDescent="0.2">
      <c r="B9" s="94">
        <v>4002</v>
      </c>
      <c r="C9" s="75" t="s">
        <v>47</v>
      </c>
      <c r="D9" s="79">
        <v>210.80690000000001</v>
      </c>
      <c r="E9" s="79">
        <v>0</v>
      </c>
      <c r="F9" s="79">
        <v>77.086799999999997</v>
      </c>
      <c r="G9" s="79">
        <v>0</v>
      </c>
      <c r="H9" s="79">
        <v>0</v>
      </c>
      <c r="I9" s="79">
        <v>544.09604999999999</v>
      </c>
      <c r="J9" s="79">
        <v>335.92770000000002</v>
      </c>
      <c r="K9" s="79">
        <v>0</v>
      </c>
      <c r="L9" s="79">
        <v>0</v>
      </c>
      <c r="M9" s="79">
        <v>1167.9174499999999</v>
      </c>
      <c r="N9" s="79">
        <v>0</v>
      </c>
      <c r="O9" s="79">
        <v>0</v>
      </c>
      <c r="P9" s="79">
        <v>0</v>
      </c>
      <c r="Q9" s="79">
        <v>0</v>
      </c>
      <c r="R9" s="102">
        <v>0</v>
      </c>
      <c r="S9" s="102">
        <v>0</v>
      </c>
      <c r="T9" s="102">
        <v>109.58754999999999</v>
      </c>
      <c r="U9" s="102">
        <v>0</v>
      </c>
      <c r="V9" s="102">
        <v>0</v>
      </c>
      <c r="W9" s="120">
        <v>109.58754999999999</v>
      </c>
    </row>
    <row r="10" spans="2:23" x14ac:dyDescent="0.2">
      <c r="B10" s="94">
        <v>4003</v>
      </c>
      <c r="C10" s="75" t="s">
        <v>245</v>
      </c>
      <c r="D10" s="79">
        <v>92.726550000000003</v>
      </c>
      <c r="E10" s="79">
        <v>98.180400000000006</v>
      </c>
      <c r="F10" s="79">
        <v>949.80904999999996</v>
      </c>
      <c r="G10" s="79">
        <v>0</v>
      </c>
      <c r="H10" s="79">
        <v>0</v>
      </c>
      <c r="I10" s="79">
        <v>1132.3444500000001</v>
      </c>
      <c r="J10" s="79">
        <v>1660.8068699999999</v>
      </c>
      <c r="K10" s="79">
        <v>0</v>
      </c>
      <c r="L10" s="79">
        <v>172.36750000000001</v>
      </c>
      <c r="M10" s="79">
        <v>4106.2348199999997</v>
      </c>
      <c r="N10" s="79">
        <v>0</v>
      </c>
      <c r="O10" s="79">
        <v>0</v>
      </c>
      <c r="P10" s="79">
        <v>0</v>
      </c>
      <c r="Q10" s="79">
        <v>0</v>
      </c>
      <c r="R10" s="102">
        <v>0</v>
      </c>
      <c r="S10" s="102">
        <v>0</v>
      </c>
      <c r="T10" s="102">
        <v>896.42325000000005</v>
      </c>
      <c r="U10" s="102">
        <v>0</v>
      </c>
      <c r="V10" s="102">
        <v>0</v>
      </c>
      <c r="W10" s="120">
        <v>896.42325000000005</v>
      </c>
    </row>
    <row r="11" spans="2:23" x14ac:dyDescent="0.2">
      <c r="B11" s="94">
        <v>4004</v>
      </c>
      <c r="C11" s="75" t="s">
        <v>48</v>
      </c>
      <c r="D11" s="79">
        <v>0</v>
      </c>
      <c r="E11" s="79">
        <v>0</v>
      </c>
      <c r="F11" s="79">
        <v>0</v>
      </c>
      <c r="G11" s="79">
        <v>0</v>
      </c>
      <c r="H11" s="79">
        <v>0</v>
      </c>
      <c r="I11" s="79">
        <v>0</v>
      </c>
      <c r="J11" s="79">
        <v>322.86430000000001</v>
      </c>
      <c r="K11" s="79">
        <v>159.56565000000001</v>
      </c>
      <c r="L11" s="79">
        <v>0</v>
      </c>
      <c r="M11" s="79">
        <v>482.42995000000002</v>
      </c>
      <c r="N11" s="79">
        <v>0</v>
      </c>
      <c r="O11" s="79">
        <v>0</v>
      </c>
      <c r="P11" s="79">
        <v>0</v>
      </c>
      <c r="Q11" s="79">
        <v>0</v>
      </c>
      <c r="R11" s="102">
        <v>0</v>
      </c>
      <c r="S11" s="102">
        <v>0</v>
      </c>
      <c r="T11" s="102">
        <v>210.53635</v>
      </c>
      <c r="U11" s="102">
        <v>70</v>
      </c>
      <c r="V11" s="102">
        <v>0</v>
      </c>
      <c r="W11" s="120">
        <v>280.53635000000003</v>
      </c>
    </row>
    <row r="12" spans="2:23" x14ac:dyDescent="0.2">
      <c r="B12" s="94">
        <v>4005</v>
      </c>
      <c r="C12" s="75" t="s">
        <v>246</v>
      </c>
      <c r="D12" s="79">
        <v>836.77025000000003</v>
      </c>
      <c r="E12" s="79">
        <v>86.687100000000001</v>
      </c>
      <c r="F12" s="79">
        <v>0</v>
      </c>
      <c r="G12" s="79">
        <v>787.27210000000002</v>
      </c>
      <c r="H12" s="79">
        <v>0</v>
      </c>
      <c r="I12" s="79">
        <v>334.59305000000001</v>
      </c>
      <c r="J12" s="79">
        <v>1891.2197000000001</v>
      </c>
      <c r="K12" s="79">
        <v>0</v>
      </c>
      <c r="L12" s="79">
        <v>0</v>
      </c>
      <c r="M12" s="79">
        <v>3936.5421999999999</v>
      </c>
      <c r="N12" s="79">
        <v>0.75</v>
      </c>
      <c r="O12" s="79">
        <v>34.125</v>
      </c>
      <c r="P12" s="79">
        <v>0</v>
      </c>
      <c r="Q12" s="79">
        <v>0</v>
      </c>
      <c r="R12" s="102">
        <v>30</v>
      </c>
      <c r="S12" s="102">
        <v>35.463999999999999</v>
      </c>
      <c r="T12" s="102">
        <v>1026.98975</v>
      </c>
      <c r="U12" s="102">
        <v>0</v>
      </c>
      <c r="V12" s="102">
        <v>0</v>
      </c>
      <c r="W12" s="120">
        <v>1127.3287499999999</v>
      </c>
    </row>
    <row r="13" spans="2:23" x14ac:dyDescent="0.2">
      <c r="B13" s="94">
        <v>4006</v>
      </c>
      <c r="C13" s="75" t="s">
        <v>49</v>
      </c>
      <c r="D13" s="79">
        <v>6275.8922000000002</v>
      </c>
      <c r="E13" s="79">
        <v>0</v>
      </c>
      <c r="F13" s="79">
        <v>1254.2319500000001</v>
      </c>
      <c r="G13" s="79">
        <v>0</v>
      </c>
      <c r="H13" s="79">
        <v>0</v>
      </c>
      <c r="I13" s="79">
        <v>636.09230000000002</v>
      </c>
      <c r="J13" s="79">
        <v>610.56410000000005</v>
      </c>
      <c r="K13" s="79">
        <v>0</v>
      </c>
      <c r="L13" s="79">
        <v>0</v>
      </c>
      <c r="M13" s="79">
        <v>8776.7805499999995</v>
      </c>
      <c r="N13" s="79">
        <v>580</v>
      </c>
      <c r="O13" s="79">
        <v>0</v>
      </c>
      <c r="P13" s="79">
        <v>40.340000000000003</v>
      </c>
      <c r="Q13" s="79">
        <v>0</v>
      </c>
      <c r="R13" s="102">
        <v>0</v>
      </c>
      <c r="S13" s="102">
        <v>896.56056999999998</v>
      </c>
      <c r="T13" s="102">
        <v>581.59014999999999</v>
      </c>
      <c r="U13" s="102">
        <v>100</v>
      </c>
      <c r="V13" s="102">
        <v>0</v>
      </c>
      <c r="W13" s="120">
        <v>2198.4907199999998</v>
      </c>
    </row>
    <row r="14" spans="2:23" x14ac:dyDescent="0.2">
      <c r="B14" s="94">
        <v>4007</v>
      </c>
      <c r="C14" s="75" t="s">
        <v>50</v>
      </c>
      <c r="D14" s="79">
        <v>0</v>
      </c>
      <c r="E14" s="79">
        <v>0</v>
      </c>
      <c r="F14" s="79">
        <v>0</v>
      </c>
      <c r="G14" s="79">
        <v>0</v>
      </c>
      <c r="H14" s="79">
        <v>0</v>
      </c>
      <c r="I14" s="79">
        <v>190.22055</v>
      </c>
      <c r="J14" s="79">
        <v>682.85595000000001</v>
      </c>
      <c r="K14" s="79">
        <v>0</v>
      </c>
      <c r="L14" s="79">
        <v>0</v>
      </c>
      <c r="M14" s="79">
        <v>873.07650000000001</v>
      </c>
      <c r="N14" s="79">
        <v>0</v>
      </c>
      <c r="O14" s="79">
        <v>0</v>
      </c>
      <c r="P14" s="79">
        <v>0</v>
      </c>
      <c r="Q14" s="79">
        <v>0</v>
      </c>
      <c r="R14" s="102">
        <v>0</v>
      </c>
      <c r="S14" s="102">
        <v>0</v>
      </c>
      <c r="T14" s="102">
        <v>273.18425000000002</v>
      </c>
      <c r="U14" s="102">
        <v>0</v>
      </c>
      <c r="V14" s="102">
        <v>0</v>
      </c>
      <c r="W14" s="120">
        <v>273.18425000000002</v>
      </c>
    </row>
    <row r="15" spans="2:23" x14ac:dyDescent="0.2">
      <c r="B15" s="94">
        <v>4008</v>
      </c>
      <c r="C15" s="75" t="s">
        <v>51</v>
      </c>
      <c r="D15" s="79">
        <v>92.47775</v>
      </c>
      <c r="E15" s="79">
        <v>61.049300000000002</v>
      </c>
      <c r="F15" s="79">
        <v>518.64750000000004</v>
      </c>
      <c r="G15" s="79">
        <v>286.68414999999999</v>
      </c>
      <c r="H15" s="79">
        <v>0</v>
      </c>
      <c r="I15" s="79">
        <v>233.33365000000001</v>
      </c>
      <c r="J15" s="79">
        <v>657.42150000000004</v>
      </c>
      <c r="K15" s="79">
        <v>0</v>
      </c>
      <c r="L15" s="79">
        <v>0</v>
      </c>
      <c r="M15" s="79">
        <v>1849.61385</v>
      </c>
      <c r="N15" s="79">
        <v>3.3</v>
      </c>
      <c r="O15" s="79">
        <v>358.16800000000001</v>
      </c>
      <c r="P15" s="79">
        <v>0</v>
      </c>
      <c r="Q15" s="79">
        <v>627.64284999999995</v>
      </c>
      <c r="R15" s="102">
        <v>0</v>
      </c>
      <c r="S15" s="102">
        <v>0</v>
      </c>
      <c r="T15" s="102">
        <v>262.88544999999999</v>
      </c>
      <c r="U15" s="102">
        <v>0</v>
      </c>
      <c r="V15" s="102">
        <v>0</v>
      </c>
      <c r="W15" s="120">
        <v>1251.9963</v>
      </c>
    </row>
    <row r="16" spans="2:23" x14ac:dyDescent="0.2">
      <c r="B16" s="94">
        <v>4009</v>
      </c>
      <c r="C16" s="75" t="s">
        <v>52</v>
      </c>
      <c r="D16" s="79">
        <v>0</v>
      </c>
      <c r="E16" s="79">
        <v>0</v>
      </c>
      <c r="F16" s="79">
        <v>8488.3466000000008</v>
      </c>
      <c r="G16" s="79">
        <v>0</v>
      </c>
      <c r="H16" s="79">
        <v>0</v>
      </c>
      <c r="I16" s="79">
        <v>66.294749999999993</v>
      </c>
      <c r="J16" s="79">
        <v>81.572749999999999</v>
      </c>
      <c r="K16" s="79">
        <v>367.4264</v>
      </c>
      <c r="L16" s="79">
        <v>0</v>
      </c>
      <c r="M16" s="79">
        <v>9003.6404999999995</v>
      </c>
      <c r="N16" s="79">
        <v>0</v>
      </c>
      <c r="O16" s="79">
        <v>0</v>
      </c>
      <c r="P16" s="79">
        <v>10</v>
      </c>
      <c r="Q16" s="79">
        <v>0</v>
      </c>
      <c r="R16" s="102">
        <v>0</v>
      </c>
      <c r="S16" s="102">
        <v>39.473750000000003</v>
      </c>
      <c r="T16" s="102">
        <v>245.76474999999999</v>
      </c>
      <c r="U16" s="102">
        <v>83.283050000000003</v>
      </c>
      <c r="V16" s="102">
        <v>0</v>
      </c>
      <c r="W16" s="120">
        <v>378.52154999999999</v>
      </c>
    </row>
    <row r="17" spans="2:23" x14ac:dyDescent="0.2">
      <c r="B17" s="94">
        <v>4010</v>
      </c>
      <c r="C17" s="75" t="s">
        <v>53</v>
      </c>
      <c r="D17" s="79">
        <v>934.79060000000004</v>
      </c>
      <c r="E17" s="79">
        <v>0</v>
      </c>
      <c r="F17" s="79">
        <v>483.83845000000002</v>
      </c>
      <c r="G17" s="79">
        <v>1164.9785999999999</v>
      </c>
      <c r="H17" s="79">
        <v>0</v>
      </c>
      <c r="I17" s="79">
        <v>710.62572999999998</v>
      </c>
      <c r="J17" s="79">
        <v>832.02481999999998</v>
      </c>
      <c r="K17" s="79">
        <v>335.95463000000001</v>
      </c>
      <c r="L17" s="79">
        <v>0</v>
      </c>
      <c r="M17" s="79">
        <v>4462.2128300000004</v>
      </c>
      <c r="N17" s="79">
        <v>0</v>
      </c>
      <c r="O17" s="79">
        <v>0</v>
      </c>
      <c r="P17" s="79">
        <v>0</v>
      </c>
      <c r="Q17" s="79">
        <v>261.48815000000002</v>
      </c>
      <c r="R17" s="102">
        <v>0</v>
      </c>
      <c r="S17" s="102">
        <v>58.3</v>
      </c>
      <c r="T17" s="102">
        <v>268.21919000000003</v>
      </c>
      <c r="U17" s="102">
        <v>55.172350000000002</v>
      </c>
      <c r="V17" s="102">
        <v>0</v>
      </c>
      <c r="W17" s="120">
        <v>643.17969000000005</v>
      </c>
    </row>
    <row r="18" spans="2:23" x14ac:dyDescent="0.2">
      <c r="B18" s="94">
        <v>4012</v>
      </c>
      <c r="C18" s="75" t="s">
        <v>54</v>
      </c>
      <c r="D18" s="79">
        <v>44.788200000000003</v>
      </c>
      <c r="E18" s="79">
        <v>0</v>
      </c>
      <c r="F18" s="79">
        <v>2364.6212500000001</v>
      </c>
      <c r="G18" s="79">
        <v>571.47905000000003</v>
      </c>
      <c r="H18" s="79">
        <v>0</v>
      </c>
      <c r="I18" s="79">
        <v>2278.4182999999998</v>
      </c>
      <c r="J18" s="79">
        <v>1007.13225</v>
      </c>
      <c r="K18" s="79">
        <v>0</v>
      </c>
      <c r="L18" s="79">
        <v>0</v>
      </c>
      <c r="M18" s="79">
        <v>6266.43905</v>
      </c>
      <c r="N18" s="79">
        <v>0</v>
      </c>
      <c r="O18" s="79">
        <v>0</v>
      </c>
      <c r="P18" s="79">
        <v>0</v>
      </c>
      <c r="Q18" s="79">
        <v>0</v>
      </c>
      <c r="R18" s="102">
        <v>0</v>
      </c>
      <c r="S18" s="102">
        <v>0</v>
      </c>
      <c r="T18" s="102">
        <v>176.03059999999999</v>
      </c>
      <c r="U18" s="102">
        <v>0</v>
      </c>
      <c r="V18" s="102">
        <v>0</v>
      </c>
      <c r="W18" s="120">
        <v>176.03059999999999</v>
      </c>
    </row>
    <row r="19" spans="2:23" x14ac:dyDescent="0.2">
      <c r="B19" s="94">
        <v>4013</v>
      </c>
      <c r="C19" s="75" t="s">
        <v>55</v>
      </c>
      <c r="D19" s="79">
        <v>0</v>
      </c>
      <c r="E19" s="79">
        <v>0</v>
      </c>
      <c r="F19" s="79">
        <v>234.34245000000001</v>
      </c>
      <c r="G19" s="79">
        <v>449.79935</v>
      </c>
      <c r="H19" s="79">
        <v>0</v>
      </c>
      <c r="I19" s="79">
        <v>335.61925000000002</v>
      </c>
      <c r="J19" s="79">
        <v>119.25225</v>
      </c>
      <c r="K19" s="79">
        <v>0</v>
      </c>
      <c r="L19" s="79">
        <v>0</v>
      </c>
      <c r="M19" s="79">
        <v>1139.0133000000001</v>
      </c>
      <c r="N19" s="79">
        <v>0</v>
      </c>
      <c r="O19" s="79">
        <v>0</v>
      </c>
      <c r="P19" s="79">
        <v>0</v>
      </c>
      <c r="Q19" s="79">
        <v>0</v>
      </c>
      <c r="R19" s="102">
        <v>0</v>
      </c>
      <c r="S19" s="102">
        <v>0</v>
      </c>
      <c r="T19" s="102">
        <v>87.840900000000005</v>
      </c>
      <c r="U19" s="102">
        <v>0</v>
      </c>
      <c r="V19" s="102">
        <v>0</v>
      </c>
      <c r="W19" s="120">
        <v>87.840900000000005</v>
      </c>
    </row>
    <row r="20" spans="2:23" x14ac:dyDescent="0.2">
      <c r="B20" s="97">
        <v>4059</v>
      </c>
      <c r="C20" s="114" t="s">
        <v>56</v>
      </c>
      <c r="D20" s="82">
        <v>7602.7468699999999</v>
      </c>
      <c r="E20" s="82">
        <v>1191.5653</v>
      </c>
      <c r="F20" s="82">
        <v>59668.978799999997</v>
      </c>
      <c r="G20" s="82">
        <v>48587.259969999999</v>
      </c>
      <c r="H20" s="82">
        <v>350</v>
      </c>
      <c r="I20" s="82">
        <v>20253.424510000001</v>
      </c>
      <c r="J20" s="82">
        <v>17360.616760000001</v>
      </c>
      <c r="K20" s="82">
        <v>2670.4595100000001</v>
      </c>
      <c r="L20" s="82">
        <v>0</v>
      </c>
      <c r="M20" s="117">
        <v>157685.05171999999</v>
      </c>
      <c r="N20" s="82">
        <v>105.4254</v>
      </c>
      <c r="O20" s="82">
        <v>600.32605000000001</v>
      </c>
      <c r="P20" s="82">
        <v>367.81355000000002</v>
      </c>
      <c r="Q20" s="82">
        <v>1814.1542999999999</v>
      </c>
      <c r="R20" s="82">
        <v>350</v>
      </c>
      <c r="S20" s="82">
        <v>1325.9445499999999</v>
      </c>
      <c r="T20" s="82">
        <v>15855.660309999999</v>
      </c>
      <c r="U20" s="82">
        <v>1302.9992999999999</v>
      </c>
      <c r="V20" s="82">
        <v>0</v>
      </c>
      <c r="W20" s="117">
        <v>21722.32346</v>
      </c>
    </row>
    <row r="21" spans="2:23" x14ac:dyDescent="0.2">
      <c r="B21" s="94">
        <v>4021</v>
      </c>
      <c r="C21" s="75" t="s">
        <v>3</v>
      </c>
      <c r="D21" s="79">
        <v>1268.5650700000001</v>
      </c>
      <c r="E21" s="79">
        <v>101.13065</v>
      </c>
      <c r="F21" s="79">
        <v>29206.349050000001</v>
      </c>
      <c r="G21" s="79">
        <v>12952.74352</v>
      </c>
      <c r="H21" s="79">
        <v>0</v>
      </c>
      <c r="I21" s="79">
        <v>2524.5529499999998</v>
      </c>
      <c r="J21" s="79">
        <v>720.95033999999998</v>
      </c>
      <c r="K21" s="79">
        <v>297.20066000000003</v>
      </c>
      <c r="L21" s="79">
        <v>0</v>
      </c>
      <c r="M21" s="79">
        <v>47071.49224</v>
      </c>
      <c r="N21" s="79">
        <v>105.4254</v>
      </c>
      <c r="O21" s="79">
        <v>0</v>
      </c>
      <c r="P21" s="79">
        <v>250</v>
      </c>
      <c r="Q21" s="79">
        <v>1513.1542999999999</v>
      </c>
      <c r="R21" s="102">
        <v>0</v>
      </c>
      <c r="S21" s="102">
        <v>409.27010000000001</v>
      </c>
      <c r="T21" s="102">
        <v>4750.8507</v>
      </c>
      <c r="U21" s="102">
        <v>2</v>
      </c>
      <c r="V21" s="102">
        <v>0</v>
      </c>
      <c r="W21" s="120">
        <v>7030.7004999999999</v>
      </c>
    </row>
    <row r="22" spans="2:23" x14ac:dyDescent="0.2">
      <c r="B22" s="94">
        <v>4022</v>
      </c>
      <c r="C22" s="75" t="s">
        <v>57</v>
      </c>
      <c r="D22" s="79">
        <v>0</v>
      </c>
      <c r="E22" s="79">
        <v>4.5911999999999997</v>
      </c>
      <c r="F22" s="79">
        <v>0</v>
      </c>
      <c r="G22" s="79">
        <v>0</v>
      </c>
      <c r="H22" s="79">
        <v>0</v>
      </c>
      <c r="I22" s="79">
        <v>177.60380000000001</v>
      </c>
      <c r="J22" s="79">
        <v>1293.3390199999999</v>
      </c>
      <c r="K22" s="79">
        <v>0</v>
      </c>
      <c r="L22" s="79">
        <v>0</v>
      </c>
      <c r="M22" s="79">
        <v>1475.5340200000001</v>
      </c>
      <c r="N22" s="79">
        <v>0</v>
      </c>
      <c r="O22" s="79">
        <v>0</v>
      </c>
      <c r="P22" s="79">
        <v>0</v>
      </c>
      <c r="Q22" s="79">
        <v>0</v>
      </c>
      <c r="R22" s="102">
        <v>0</v>
      </c>
      <c r="S22" s="102">
        <v>0</v>
      </c>
      <c r="T22" s="102">
        <v>85.599350000000001</v>
      </c>
      <c r="U22" s="102">
        <v>0</v>
      </c>
      <c r="V22" s="102">
        <v>0</v>
      </c>
      <c r="W22" s="120">
        <v>85.599350000000001</v>
      </c>
    </row>
    <row r="23" spans="2:23" x14ac:dyDescent="0.2">
      <c r="B23" s="94">
        <v>4023</v>
      </c>
      <c r="C23" s="75" t="s">
        <v>58</v>
      </c>
      <c r="D23" s="79">
        <v>0</v>
      </c>
      <c r="E23" s="79">
        <v>0</v>
      </c>
      <c r="F23" s="79">
        <v>488.60039999999998</v>
      </c>
      <c r="G23" s="79">
        <v>0</v>
      </c>
      <c r="H23" s="79">
        <v>0</v>
      </c>
      <c r="I23" s="79">
        <v>1879.4077500000001</v>
      </c>
      <c r="J23" s="79">
        <v>701.73873000000003</v>
      </c>
      <c r="K23" s="79">
        <v>0</v>
      </c>
      <c r="L23" s="79">
        <v>0</v>
      </c>
      <c r="M23" s="79">
        <v>3069.7468800000001</v>
      </c>
      <c r="N23" s="79">
        <v>0</v>
      </c>
      <c r="O23" s="79">
        <v>0</v>
      </c>
      <c r="P23" s="79">
        <v>82.3</v>
      </c>
      <c r="Q23" s="79">
        <v>0</v>
      </c>
      <c r="R23" s="102">
        <v>0</v>
      </c>
      <c r="S23" s="102">
        <v>0</v>
      </c>
      <c r="T23" s="102">
        <v>327.19125000000003</v>
      </c>
      <c r="U23" s="102">
        <v>0</v>
      </c>
      <c r="V23" s="102">
        <v>0</v>
      </c>
      <c r="W23" s="120">
        <v>409.49124999999998</v>
      </c>
    </row>
    <row r="24" spans="2:23" x14ac:dyDescent="0.2">
      <c r="B24" s="94">
        <v>4024</v>
      </c>
      <c r="C24" s="75" t="s">
        <v>247</v>
      </c>
      <c r="D24" s="79">
        <v>0</v>
      </c>
      <c r="E24" s="79">
        <v>0</v>
      </c>
      <c r="F24" s="79">
        <v>683.80228999999997</v>
      </c>
      <c r="G24" s="79">
        <v>105.8</v>
      </c>
      <c r="H24" s="79">
        <v>0</v>
      </c>
      <c r="I24" s="79">
        <v>494.62369999999999</v>
      </c>
      <c r="J24" s="79">
        <v>164.37164999999999</v>
      </c>
      <c r="K24" s="79">
        <v>185.99379999999999</v>
      </c>
      <c r="L24" s="79">
        <v>0</v>
      </c>
      <c r="M24" s="79">
        <v>1634.5914399999999</v>
      </c>
      <c r="N24" s="79">
        <v>0</v>
      </c>
      <c r="O24" s="79">
        <v>0</v>
      </c>
      <c r="P24" s="79">
        <v>0</v>
      </c>
      <c r="Q24" s="79">
        <v>0</v>
      </c>
      <c r="R24" s="102">
        <v>0</v>
      </c>
      <c r="S24" s="102">
        <v>0</v>
      </c>
      <c r="T24" s="102">
        <v>86.455299999999994</v>
      </c>
      <c r="U24" s="102">
        <v>23.49155</v>
      </c>
      <c r="V24" s="102">
        <v>0</v>
      </c>
      <c r="W24" s="120">
        <v>109.94685</v>
      </c>
    </row>
    <row r="25" spans="2:23" x14ac:dyDescent="0.2">
      <c r="B25" s="94">
        <v>4049</v>
      </c>
      <c r="C25" s="75" t="s">
        <v>59</v>
      </c>
      <c r="D25" s="79">
        <v>0</v>
      </c>
      <c r="E25" s="79">
        <v>757.06814999999995</v>
      </c>
      <c r="F25" s="79">
        <v>63.685850000000002</v>
      </c>
      <c r="G25" s="79">
        <v>34</v>
      </c>
      <c r="H25" s="79">
        <v>0</v>
      </c>
      <c r="I25" s="79">
        <v>1180.46675</v>
      </c>
      <c r="J25" s="79">
        <v>488.43025</v>
      </c>
      <c r="K25" s="79">
        <v>200</v>
      </c>
      <c r="L25" s="79">
        <v>0</v>
      </c>
      <c r="M25" s="79">
        <v>2723.6509999999998</v>
      </c>
      <c r="N25" s="79">
        <v>0</v>
      </c>
      <c r="O25" s="79">
        <v>499.63844999999998</v>
      </c>
      <c r="P25" s="79">
        <v>0</v>
      </c>
      <c r="Q25" s="79">
        <v>0</v>
      </c>
      <c r="R25" s="102">
        <v>0</v>
      </c>
      <c r="S25" s="102">
        <v>260.45505000000003</v>
      </c>
      <c r="T25" s="102">
        <v>34.825899999999997</v>
      </c>
      <c r="U25" s="102">
        <v>0</v>
      </c>
      <c r="V25" s="102">
        <v>0</v>
      </c>
      <c r="W25" s="120">
        <v>794.9194</v>
      </c>
    </row>
    <row r="26" spans="2:23" x14ac:dyDescent="0.2">
      <c r="B26" s="94">
        <v>4026</v>
      </c>
      <c r="C26" s="75" t="s">
        <v>60</v>
      </c>
      <c r="D26" s="79">
        <v>1396.21441</v>
      </c>
      <c r="E26" s="79">
        <v>0</v>
      </c>
      <c r="F26" s="79">
        <v>762.17510000000004</v>
      </c>
      <c r="G26" s="79">
        <v>99.454629999999995</v>
      </c>
      <c r="H26" s="79">
        <v>0</v>
      </c>
      <c r="I26" s="79">
        <v>2882.1248000000001</v>
      </c>
      <c r="J26" s="79">
        <v>1355.43343</v>
      </c>
      <c r="K26" s="79">
        <v>0</v>
      </c>
      <c r="L26" s="79">
        <v>0</v>
      </c>
      <c r="M26" s="79">
        <v>6495.4023699999998</v>
      </c>
      <c r="N26" s="79">
        <v>0</v>
      </c>
      <c r="O26" s="79">
        <v>0</v>
      </c>
      <c r="P26" s="79">
        <v>0</v>
      </c>
      <c r="Q26" s="79">
        <v>0</v>
      </c>
      <c r="R26" s="102">
        <v>0</v>
      </c>
      <c r="S26" s="102">
        <v>54</v>
      </c>
      <c r="T26" s="102">
        <v>460.01499999999999</v>
      </c>
      <c r="U26" s="102">
        <v>0</v>
      </c>
      <c r="V26" s="102">
        <v>0</v>
      </c>
      <c r="W26" s="120">
        <v>514.01499999999999</v>
      </c>
    </row>
    <row r="27" spans="2:23" x14ac:dyDescent="0.2">
      <c r="B27" s="94">
        <v>4027</v>
      </c>
      <c r="C27" s="75" t="s">
        <v>61</v>
      </c>
      <c r="D27" s="79">
        <v>523.60604999999998</v>
      </c>
      <c r="E27" s="79">
        <v>116.99665</v>
      </c>
      <c r="F27" s="79">
        <v>36.035499999999999</v>
      </c>
      <c r="G27" s="79">
        <v>41.603999999999999</v>
      </c>
      <c r="H27" s="79">
        <v>0</v>
      </c>
      <c r="I27" s="79">
        <v>0</v>
      </c>
      <c r="J27" s="79">
        <v>58.034140000000001</v>
      </c>
      <c r="K27" s="79">
        <v>0</v>
      </c>
      <c r="L27" s="79">
        <v>0</v>
      </c>
      <c r="M27" s="79">
        <v>776.27634</v>
      </c>
      <c r="N27" s="79">
        <v>0</v>
      </c>
      <c r="O27" s="79">
        <v>39.58</v>
      </c>
      <c r="P27" s="79">
        <v>0</v>
      </c>
      <c r="Q27" s="79">
        <v>0</v>
      </c>
      <c r="R27" s="102">
        <v>0</v>
      </c>
      <c r="S27" s="102">
        <v>0</v>
      </c>
      <c r="T27" s="102">
        <v>1337.4974999999999</v>
      </c>
      <c r="U27" s="102">
        <v>0</v>
      </c>
      <c r="V27" s="102">
        <v>0</v>
      </c>
      <c r="W27" s="120">
        <v>1377.0775000000001</v>
      </c>
    </row>
    <row r="28" spans="2:23" x14ac:dyDescent="0.2">
      <c r="B28" s="94">
        <v>4028</v>
      </c>
      <c r="C28" s="75" t="s">
        <v>62</v>
      </c>
      <c r="D28" s="79">
        <v>162.54835</v>
      </c>
      <c r="E28" s="79">
        <v>88.575749999999999</v>
      </c>
      <c r="F28" s="79">
        <v>12.08075</v>
      </c>
      <c r="G28" s="79">
        <v>0</v>
      </c>
      <c r="H28" s="79">
        <v>0</v>
      </c>
      <c r="I28" s="79">
        <v>244.95775</v>
      </c>
      <c r="J28" s="79">
        <v>157.15836999999999</v>
      </c>
      <c r="K28" s="79">
        <v>81.546800000000005</v>
      </c>
      <c r="L28" s="79">
        <v>0</v>
      </c>
      <c r="M28" s="79">
        <v>746.86776999999995</v>
      </c>
      <c r="N28" s="79">
        <v>0</v>
      </c>
      <c r="O28" s="79">
        <v>37.381999999999998</v>
      </c>
      <c r="P28" s="79">
        <v>0</v>
      </c>
      <c r="Q28" s="79">
        <v>0</v>
      </c>
      <c r="R28" s="102">
        <v>0</v>
      </c>
      <c r="S28" s="102">
        <v>0</v>
      </c>
      <c r="T28" s="102">
        <v>5.4</v>
      </c>
      <c r="U28" s="102">
        <v>27.547999999999998</v>
      </c>
      <c r="V28" s="102">
        <v>0</v>
      </c>
      <c r="W28" s="120">
        <v>70.33</v>
      </c>
    </row>
    <row r="29" spans="2:23" x14ac:dyDescent="0.2">
      <c r="B29" s="94">
        <v>4029</v>
      </c>
      <c r="C29" s="75" t="s">
        <v>63</v>
      </c>
      <c r="D29" s="79">
        <v>11.324999999999999</v>
      </c>
      <c r="E29" s="79">
        <v>0</v>
      </c>
      <c r="F29" s="79">
        <v>3340.4096500000001</v>
      </c>
      <c r="G29" s="79">
        <v>80.985849999999999</v>
      </c>
      <c r="H29" s="79">
        <v>0</v>
      </c>
      <c r="I29" s="79">
        <v>483.32634999999999</v>
      </c>
      <c r="J29" s="79">
        <v>2313.9773300000002</v>
      </c>
      <c r="K29" s="79">
        <v>0</v>
      </c>
      <c r="L29" s="79">
        <v>0</v>
      </c>
      <c r="M29" s="79">
        <v>6230.0241800000003</v>
      </c>
      <c r="N29" s="79">
        <v>0</v>
      </c>
      <c r="O29" s="79">
        <v>0</v>
      </c>
      <c r="P29" s="79">
        <v>0</v>
      </c>
      <c r="Q29" s="79">
        <v>0</v>
      </c>
      <c r="R29" s="102">
        <v>0</v>
      </c>
      <c r="S29" s="102">
        <v>0</v>
      </c>
      <c r="T29" s="102">
        <v>378.56565000000001</v>
      </c>
      <c r="U29" s="102">
        <v>1000</v>
      </c>
      <c r="V29" s="102">
        <v>0</v>
      </c>
      <c r="W29" s="120">
        <v>1378.56565</v>
      </c>
    </row>
    <row r="30" spans="2:23" x14ac:dyDescent="0.2">
      <c r="B30" s="94">
        <v>4030</v>
      </c>
      <c r="C30" s="75" t="s">
        <v>64</v>
      </c>
      <c r="D30" s="79">
        <v>0</v>
      </c>
      <c r="E30" s="79">
        <v>0</v>
      </c>
      <c r="F30" s="79">
        <v>126.19995</v>
      </c>
      <c r="G30" s="79">
        <v>0</v>
      </c>
      <c r="H30" s="79">
        <v>0</v>
      </c>
      <c r="I30" s="79">
        <v>246.38801000000001</v>
      </c>
      <c r="J30" s="79">
        <v>22.037649999999999</v>
      </c>
      <c r="K30" s="79">
        <v>71.872749999999996</v>
      </c>
      <c r="L30" s="79">
        <v>0</v>
      </c>
      <c r="M30" s="79">
        <v>466.49835999999999</v>
      </c>
      <c r="N30" s="79">
        <v>0</v>
      </c>
      <c r="O30" s="79">
        <v>0</v>
      </c>
      <c r="P30" s="79">
        <v>0</v>
      </c>
      <c r="Q30" s="79">
        <v>0</v>
      </c>
      <c r="R30" s="102">
        <v>0</v>
      </c>
      <c r="S30" s="102">
        <v>0</v>
      </c>
      <c r="T30" s="102">
        <v>132.3836</v>
      </c>
      <c r="U30" s="102">
        <v>9.5</v>
      </c>
      <c r="V30" s="102">
        <v>0</v>
      </c>
      <c r="W30" s="120">
        <v>141.8836</v>
      </c>
    </row>
    <row r="31" spans="2:23" x14ac:dyDescent="0.2">
      <c r="B31" s="94">
        <v>4031</v>
      </c>
      <c r="C31" s="75" t="s">
        <v>65</v>
      </c>
      <c r="D31" s="79">
        <v>0</v>
      </c>
      <c r="E31" s="79">
        <v>29.941649999999999</v>
      </c>
      <c r="F31" s="79">
        <v>0</v>
      </c>
      <c r="G31" s="79">
        <v>0</v>
      </c>
      <c r="H31" s="79">
        <v>0</v>
      </c>
      <c r="I31" s="79">
        <v>325.47280000000001</v>
      </c>
      <c r="J31" s="79">
        <v>58.507550000000002</v>
      </c>
      <c r="K31" s="79">
        <v>139.36945</v>
      </c>
      <c r="L31" s="79">
        <v>0</v>
      </c>
      <c r="M31" s="79">
        <v>553.29145000000005</v>
      </c>
      <c r="N31" s="79">
        <v>0</v>
      </c>
      <c r="O31" s="79">
        <v>8.1175999999999995</v>
      </c>
      <c r="P31" s="79">
        <v>0</v>
      </c>
      <c r="Q31" s="79">
        <v>0</v>
      </c>
      <c r="R31" s="102">
        <v>0</v>
      </c>
      <c r="S31" s="102">
        <v>67.375</v>
      </c>
      <c r="T31" s="102">
        <v>619.11710000000005</v>
      </c>
      <c r="U31" s="102">
        <v>0</v>
      </c>
      <c r="V31" s="102">
        <v>0</v>
      </c>
      <c r="W31" s="120">
        <v>694.60969999999998</v>
      </c>
    </row>
    <row r="32" spans="2:23" x14ac:dyDescent="0.2">
      <c r="B32" s="94">
        <v>4032</v>
      </c>
      <c r="C32" s="75" t="s">
        <v>66</v>
      </c>
      <c r="D32" s="79">
        <v>0</v>
      </c>
      <c r="E32" s="79">
        <v>0</v>
      </c>
      <c r="F32" s="79">
        <v>640.36446000000001</v>
      </c>
      <c r="G32" s="79">
        <v>0</v>
      </c>
      <c r="H32" s="79">
        <v>0</v>
      </c>
      <c r="I32" s="79">
        <v>56.692799999999998</v>
      </c>
      <c r="J32" s="79">
        <v>282.93790000000001</v>
      </c>
      <c r="K32" s="79">
        <v>0</v>
      </c>
      <c r="L32" s="79">
        <v>0</v>
      </c>
      <c r="M32" s="79">
        <v>979.99516000000006</v>
      </c>
      <c r="N32" s="79">
        <v>0</v>
      </c>
      <c r="O32" s="79">
        <v>0</v>
      </c>
      <c r="P32" s="79">
        <v>35.513550000000002</v>
      </c>
      <c r="Q32" s="79">
        <v>0</v>
      </c>
      <c r="R32" s="102">
        <v>0</v>
      </c>
      <c r="S32" s="102">
        <v>0</v>
      </c>
      <c r="T32" s="102">
        <v>623.42755</v>
      </c>
      <c r="U32" s="102">
        <v>0</v>
      </c>
      <c r="V32" s="102">
        <v>0</v>
      </c>
      <c r="W32" s="120">
        <v>658.94110000000001</v>
      </c>
    </row>
    <row r="33" spans="2:23" x14ac:dyDescent="0.2">
      <c r="B33" s="94">
        <v>4033</v>
      </c>
      <c r="C33" s="75" t="s">
        <v>67</v>
      </c>
      <c r="D33" s="79">
        <v>664.58803999999998</v>
      </c>
      <c r="E33" s="79">
        <v>0</v>
      </c>
      <c r="F33" s="79">
        <v>1513.5931</v>
      </c>
      <c r="G33" s="79">
        <v>1208.1168</v>
      </c>
      <c r="H33" s="79">
        <v>0</v>
      </c>
      <c r="I33" s="79">
        <v>919.20357999999999</v>
      </c>
      <c r="J33" s="79">
        <v>245.82114999999999</v>
      </c>
      <c r="K33" s="79">
        <v>718.79994999999997</v>
      </c>
      <c r="L33" s="79">
        <v>0</v>
      </c>
      <c r="M33" s="79">
        <v>5270.1226200000001</v>
      </c>
      <c r="N33" s="79">
        <v>0</v>
      </c>
      <c r="O33" s="79">
        <v>0</v>
      </c>
      <c r="P33" s="79">
        <v>0</v>
      </c>
      <c r="Q33" s="79">
        <v>100</v>
      </c>
      <c r="R33" s="102">
        <v>0</v>
      </c>
      <c r="S33" s="102">
        <v>69.394499999999994</v>
      </c>
      <c r="T33" s="102">
        <v>72.796999999999997</v>
      </c>
      <c r="U33" s="102">
        <v>41.144950000000001</v>
      </c>
      <c r="V33" s="102">
        <v>0</v>
      </c>
      <c r="W33" s="120">
        <v>283.33645000000001</v>
      </c>
    </row>
    <row r="34" spans="2:23" x14ac:dyDescent="0.2">
      <c r="B34" s="94">
        <v>4034</v>
      </c>
      <c r="C34" s="75" t="s">
        <v>68</v>
      </c>
      <c r="D34" s="79">
        <v>0</v>
      </c>
      <c r="E34" s="79">
        <v>79.933850000000007</v>
      </c>
      <c r="F34" s="79">
        <v>276.17944999999997</v>
      </c>
      <c r="G34" s="79">
        <v>207.29575</v>
      </c>
      <c r="H34" s="79">
        <v>0</v>
      </c>
      <c r="I34" s="79">
        <v>245.3683</v>
      </c>
      <c r="J34" s="79">
        <v>495.9787</v>
      </c>
      <c r="K34" s="79">
        <v>421.47025000000002</v>
      </c>
      <c r="L34" s="79">
        <v>0</v>
      </c>
      <c r="M34" s="79">
        <v>1726.2263</v>
      </c>
      <c r="N34" s="79">
        <v>0</v>
      </c>
      <c r="O34" s="79">
        <v>23.215</v>
      </c>
      <c r="P34" s="79">
        <v>0</v>
      </c>
      <c r="Q34" s="79">
        <v>0</v>
      </c>
      <c r="R34" s="102">
        <v>0</v>
      </c>
      <c r="S34" s="102">
        <v>0</v>
      </c>
      <c r="T34" s="102">
        <v>63.9</v>
      </c>
      <c r="U34" s="102">
        <v>18.5</v>
      </c>
      <c r="V34" s="102">
        <v>0</v>
      </c>
      <c r="W34" s="120">
        <v>105.61499999999999</v>
      </c>
    </row>
    <row r="35" spans="2:23" x14ac:dyDescent="0.2">
      <c r="B35" s="94">
        <v>4035</v>
      </c>
      <c r="C35" s="75" t="s">
        <v>69</v>
      </c>
      <c r="D35" s="79">
        <v>0</v>
      </c>
      <c r="E35" s="79">
        <v>0</v>
      </c>
      <c r="F35" s="79">
        <v>1456.97685</v>
      </c>
      <c r="G35" s="79">
        <v>0</v>
      </c>
      <c r="H35" s="79">
        <v>0</v>
      </c>
      <c r="I35" s="79">
        <v>315.09875</v>
      </c>
      <c r="J35" s="79">
        <v>329.34044999999998</v>
      </c>
      <c r="K35" s="79">
        <v>0</v>
      </c>
      <c r="L35" s="79">
        <v>0</v>
      </c>
      <c r="M35" s="79">
        <v>2101.4160499999998</v>
      </c>
      <c r="N35" s="79">
        <v>0</v>
      </c>
      <c r="O35" s="79">
        <v>0</v>
      </c>
      <c r="P35" s="79">
        <v>0</v>
      </c>
      <c r="Q35" s="79">
        <v>0</v>
      </c>
      <c r="R35" s="102">
        <v>0</v>
      </c>
      <c r="S35" s="102">
        <v>18.341799999999999</v>
      </c>
      <c r="T35" s="102">
        <v>1712.9573</v>
      </c>
      <c r="U35" s="102">
        <v>0</v>
      </c>
      <c r="V35" s="102">
        <v>0</v>
      </c>
      <c r="W35" s="120">
        <v>1731.2991</v>
      </c>
    </row>
    <row r="36" spans="2:23" x14ac:dyDescent="0.2">
      <c r="B36" s="94">
        <v>4037</v>
      </c>
      <c r="C36" s="75" t="s">
        <v>70</v>
      </c>
      <c r="D36" s="79">
        <v>221.6155</v>
      </c>
      <c r="E36" s="79">
        <v>0</v>
      </c>
      <c r="F36" s="79">
        <v>2071.5430999999999</v>
      </c>
      <c r="G36" s="79">
        <v>0</v>
      </c>
      <c r="H36" s="79">
        <v>0</v>
      </c>
      <c r="I36" s="79">
        <v>119.68415</v>
      </c>
      <c r="J36" s="79">
        <v>454.69540000000001</v>
      </c>
      <c r="K36" s="79">
        <v>0</v>
      </c>
      <c r="L36" s="79">
        <v>0</v>
      </c>
      <c r="M36" s="79">
        <v>2867.5381499999999</v>
      </c>
      <c r="N36" s="79">
        <v>0</v>
      </c>
      <c r="O36" s="79">
        <v>0</v>
      </c>
      <c r="P36" s="79">
        <v>0</v>
      </c>
      <c r="Q36" s="79">
        <v>0</v>
      </c>
      <c r="R36" s="102">
        <v>0</v>
      </c>
      <c r="S36" s="102">
        <v>98.048150000000007</v>
      </c>
      <c r="T36" s="102">
        <v>253.11150000000001</v>
      </c>
      <c r="U36" s="102">
        <v>0</v>
      </c>
      <c r="V36" s="102">
        <v>0</v>
      </c>
      <c r="W36" s="120">
        <v>351.15965</v>
      </c>
    </row>
    <row r="37" spans="2:23" x14ac:dyDescent="0.2">
      <c r="B37" s="94">
        <v>4038</v>
      </c>
      <c r="C37" s="75" t="s">
        <v>71</v>
      </c>
      <c r="D37" s="79">
        <v>0</v>
      </c>
      <c r="E37" s="79">
        <v>0</v>
      </c>
      <c r="F37" s="79">
        <v>19.907399999999999</v>
      </c>
      <c r="G37" s="79">
        <v>267.88749999999999</v>
      </c>
      <c r="H37" s="79">
        <v>0</v>
      </c>
      <c r="I37" s="79">
        <v>323.87932000000001</v>
      </c>
      <c r="J37" s="79">
        <v>2335.7568700000002</v>
      </c>
      <c r="K37" s="79">
        <v>0</v>
      </c>
      <c r="L37" s="79">
        <v>0</v>
      </c>
      <c r="M37" s="79">
        <v>2947.43109</v>
      </c>
      <c r="N37" s="79">
        <v>0</v>
      </c>
      <c r="O37" s="79">
        <v>0</v>
      </c>
      <c r="P37" s="79">
        <v>0</v>
      </c>
      <c r="Q37" s="79">
        <v>0</v>
      </c>
      <c r="R37" s="102">
        <v>0</v>
      </c>
      <c r="S37" s="102">
        <v>8.5516500000000004</v>
      </c>
      <c r="T37" s="102">
        <v>346.06767000000002</v>
      </c>
      <c r="U37" s="102">
        <v>0</v>
      </c>
      <c r="V37" s="102">
        <v>0</v>
      </c>
      <c r="W37" s="120">
        <v>354.61932000000002</v>
      </c>
    </row>
    <row r="38" spans="2:23" x14ac:dyDescent="0.2">
      <c r="B38" s="94">
        <v>4039</v>
      </c>
      <c r="C38" s="75" t="s">
        <v>72</v>
      </c>
      <c r="D38" s="79">
        <v>0</v>
      </c>
      <c r="E38" s="79">
        <v>4.5002500000000003</v>
      </c>
      <c r="F38" s="79">
        <v>343.00515000000001</v>
      </c>
      <c r="G38" s="79">
        <v>0</v>
      </c>
      <c r="H38" s="79">
        <v>0</v>
      </c>
      <c r="I38" s="79">
        <v>938.96754999999996</v>
      </c>
      <c r="J38" s="79">
        <v>486.39274999999998</v>
      </c>
      <c r="K38" s="79">
        <v>0</v>
      </c>
      <c r="L38" s="79">
        <v>0</v>
      </c>
      <c r="M38" s="79">
        <v>1772.8657000000001</v>
      </c>
      <c r="N38" s="79">
        <v>0</v>
      </c>
      <c r="O38" s="79">
        <v>0</v>
      </c>
      <c r="P38" s="79">
        <v>0</v>
      </c>
      <c r="Q38" s="79">
        <v>0</v>
      </c>
      <c r="R38" s="102">
        <v>0</v>
      </c>
      <c r="S38" s="102">
        <v>1E-3</v>
      </c>
      <c r="T38" s="102">
        <v>321.98084999999998</v>
      </c>
      <c r="U38" s="102">
        <v>0</v>
      </c>
      <c r="V38" s="102">
        <v>0</v>
      </c>
      <c r="W38" s="120">
        <v>321.98185000000001</v>
      </c>
    </row>
    <row r="39" spans="2:23" x14ac:dyDescent="0.2">
      <c r="B39" s="94">
        <v>4040</v>
      </c>
      <c r="C39" s="75" t="s">
        <v>73</v>
      </c>
      <c r="D39" s="79">
        <v>468.53134999999997</v>
      </c>
      <c r="E39" s="79">
        <v>0</v>
      </c>
      <c r="F39" s="79">
        <v>1018.6389</v>
      </c>
      <c r="G39" s="79">
        <v>1651.1031700000001</v>
      </c>
      <c r="H39" s="79">
        <v>0</v>
      </c>
      <c r="I39" s="79">
        <v>1398.7138</v>
      </c>
      <c r="J39" s="79">
        <v>469.09793000000002</v>
      </c>
      <c r="K39" s="79">
        <v>0</v>
      </c>
      <c r="L39" s="79">
        <v>0</v>
      </c>
      <c r="M39" s="79">
        <v>5006.0851499999999</v>
      </c>
      <c r="N39" s="79">
        <v>0</v>
      </c>
      <c r="O39" s="79">
        <v>0</v>
      </c>
      <c r="P39" s="79">
        <v>0</v>
      </c>
      <c r="Q39" s="79">
        <v>0</v>
      </c>
      <c r="R39" s="102">
        <v>0</v>
      </c>
      <c r="S39" s="102">
        <v>312.54000000000002</v>
      </c>
      <c r="T39" s="102">
        <v>515.00591999999995</v>
      </c>
      <c r="U39" s="102">
        <v>0</v>
      </c>
      <c r="V39" s="102">
        <v>0</v>
      </c>
      <c r="W39" s="120">
        <v>827.54592000000002</v>
      </c>
    </row>
    <row r="40" spans="2:23" x14ac:dyDescent="0.2">
      <c r="B40" s="94">
        <v>4041</v>
      </c>
      <c r="C40" s="75" t="s">
        <v>248</v>
      </c>
      <c r="D40" s="79">
        <v>0</v>
      </c>
      <c r="E40" s="79">
        <v>8.8271499999999996</v>
      </c>
      <c r="F40" s="79">
        <v>2768.1656499999999</v>
      </c>
      <c r="G40" s="79">
        <v>10.46565</v>
      </c>
      <c r="H40" s="79">
        <v>0</v>
      </c>
      <c r="I40" s="79">
        <v>393.86829999999998</v>
      </c>
      <c r="J40" s="79">
        <v>750.15144999999995</v>
      </c>
      <c r="K40" s="79">
        <v>0</v>
      </c>
      <c r="L40" s="79">
        <v>0</v>
      </c>
      <c r="M40" s="79">
        <v>3931.4782</v>
      </c>
      <c r="N40" s="79">
        <v>0</v>
      </c>
      <c r="O40" s="79">
        <v>0</v>
      </c>
      <c r="P40" s="79">
        <v>0</v>
      </c>
      <c r="Q40" s="79">
        <v>0</v>
      </c>
      <c r="R40" s="102">
        <v>0</v>
      </c>
      <c r="S40" s="102">
        <v>0</v>
      </c>
      <c r="T40" s="102">
        <v>736.59265000000005</v>
      </c>
      <c r="U40" s="102">
        <v>0</v>
      </c>
      <c r="V40" s="102">
        <v>0</v>
      </c>
      <c r="W40" s="120">
        <v>736.59265000000005</v>
      </c>
    </row>
    <row r="41" spans="2:23" x14ac:dyDescent="0.2">
      <c r="B41" s="94">
        <v>4042</v>
      </c>
      <c r="C41" s="75" t="s">
        <v>74</v>
      </c>
      <c r="D41" s="79">
        <v>0</v>
      </c>
      <c r="E41" s="79">
        <v>0</v>
      </c>
      <c r="F41" s="79">
        <v>248.27255</v>
      </c>
      <c r="G41" s="79">
        <v>1039.9505999999999</v>
      </c>
      <c r="H41" s="79">
        <v>0</v>
      </c>
      <c r="I41" s="79">
        <v>286.72699999999998</v>
      </c>
      <c r="J41" s="79">
        <v>856.08479999999997</v>
      </c>
      <c r="K41" s="79">
        <v>0</v>
      </c>
      <c r="L41" s="79">
        <v>0</v>
      </c>
      <c r="M41" s="79">
        <v>2431.0349500000002</v>
      </c>
      <c r="N41" s="79">
        <v>0</v>
      </c>
      <c r="O41" s="79">
        <v>0</v>
      </c>
      <c r="P41" s="79">
        <v>0</v>
      </c>
      <c r="Q41" s="79">
        <v>201</v>
      </c>
      <c r="R41" s="102">
        <v>0</v>
      </c>
      <c r="S41" s="102">
        <v>0</v>
      </c>
      <c r="T41" s="102">
        <v>328.78345000000002</v>
      </c>
      <c r="U41" s="102">
        <v>0</v>
      </c>
      <c r="V41" s="102">
        <v>0</v>
      </c>
      <c r="W41" s="120">
        <v>529.78345000000002</v>
      </c>
    </row>
    <row r="42" spans="2:23" x14ac:dyDescent="0.2">
      <c r="B42" s="94">
        <v>4044</v>
      </c>
      <c r="C42" s="75" t="s">
        <v>75</v>
      </c>
      <c r="D42" s="79">
        <v>1430.2192500000001</v>
      </c>
      <c r="E42" s="79">
        <v>0</v>
      </c>
      <c r="F42" s="79">
        <v>1474.8493000000001</v>
      </c>
      <c r="G42" s="79">
        <v>463.363</v>
      </c>
      <c r="H42" s="79">
        <v>0</v>
      </c>
      <c r="I42" s="79">
        <v>239.995</v>
      </c>
      <c r="J42" s="79">
        <v>938.13779999999997</v>
      </c>
      <c r="K42" s="79">
        <v>0</v>
      </c>
      <c r="L42" s="79">
        <v>0</v>
      </c>
      <c r="M42" s="79">
        <v>4546.5643499999996</v>
      </c>
      <c r="N42" s="79">
        <v>0</v>
      </c>
      <c r="O42" s="79">
        <v>0</v>
      </c>
      <c r="P42" s="79">
        <v>0</v>
      </c>
      <c r="Q42" s="79">
        <v>0</v>
      </c>
      <c r="R42" s="102">
        <v>0</v>
      </c>
      <c r="S42" s="102">
        <v>0</v>
      </c>
      <c r="T42" s="102">
        <v>487.71800000000002</v>
      </c>
      <c r="U42" s="102">
        <v>0</v>
      </c>
      <c r="V42" s="102">
        <v>0</v>
      </c>
      <c r="W42" s="120">
        <v>487.71800000000002</v>
      </c>
    </row>
    <row r="43" spans="2:23" x14ac:dyDescent="0.2">
      <c r="B43" s="94">
        <v>4045</v>
      </c>
      <c r="C43" s="75" t="s">
        <v>76</v>
      </c>
      <c r="D43" s="79">
        <v>577.64094999999998</v>
      </c>
      <c r="E43" s="79">
        <v>0</v>
      </c>
      <c r="F43" s="79">
        <v>778.82190000000003</v>
      </c>
      <c r="G43" s="79">
        <v>30118.787499999999</v>
      </c>
      <c r="H43" s="79">
        <v>0</v>
      </c>
      <c r="I43" s="79">
        <v>3034.59085</v>
      </c>
      <c r="J43" s="79">
        <v>518.74680000000001</v>
      </c>
      <c r="K43" s="79">
        <v>0</v>
      </c>
      <c r="L43" s="79">
        <v>0</v>
      </c>
      <c r="M43" s="79">
        <v>35028.588000000003</v>
      </c>
      <c r="N43" s="79">
        <v>0</v>
      </c>
      <c r="O43" s="79">
        <v>-7.6070000000000002</v>
      </c>
      <c r="P43" s="79">
        <v>0</v>
      </c>
      <c r="Q43" s="79">
        <v>0</v>
      </c>
      <c r="R43" s="102">
        <v>0</v>
      </c>
      <c r="S43" s="102">
        <v>24.7423</v>
      </c>
      <c r="T43" s="102">
        <v>664.65309999999999</v>
      </c>
      <c r="U43" s="102">
        <v>0</v>
      </c>
      <c r="V43" s="102">
        <v>0</v>
      </c>
      <c r="W43" s="120">
        <v>681.78840000000002</v>
      </c>
    </row>
    <row r="44" spans="2:23" x14ac:dyDescent="0.2">
      <c r="B44" s="94">
        <v>4046</v>
      </c>
      <c r="C44" s="75" t="s">
        <v>77</v>
      </c>
      <c r="D44" s="79">
        <v>0</v>
      </c>
      <c r="E44" s="79">
        <v>0</v>
      </c>
      <c r="F44" s="79">
        <v>0</v>
      </c>
      <c r="G44" s="79">
        <v>0</v>
      </c>
      <c r="H44" s="79">
        <v>0</v>
      </c>
      <c r="I44" s="79">
        <v>53.482399999999998</v>
      </c>
      <c r="J44" s="79">
        <v>791.16875000000005</v>
      </c>
      <c r="K44" s="79">
        <v>271.14145000000002</v>
      </c>
      <c r="L44" s="79">
        <v>0</v>
      </c>
      <c r="M44" s="79">
        <v>1115.7926</v>
      </c>
      <c r="N44" s="79">
        <v>0</v>
      </c>
      <c r="O44" s="79">
        <v>0</v>
      </c>
      <c r="P44" s="79">
        <v>0</v>
      </c>
      <c r="Q44" s="79">
        <v>0</v>
      </c>
      <c r="R44" s="102">
        <v>0</v>
      </c>
      <c r="S44" s="102">
        <v>0</v>
      </c>
      <c r="T44" s="102">
        <v>466.50839999999999</v>
      </c>
      <c r="U44" s="102">
        <v>31.04</v>
      </c>
      <c r="V44" s="102">
        <v>0</v>
      </c>
      <c r="W44" s="120">
        <v>497.54840000000002</v>
      </c>
    </row>
    <row r="45" spans="2:23" x14ac:dyDescent="0.2">
      <c r="B45" s="94">
        <v>4047</v>
      </c>
      <c r="C45" s="75" t="s">
        <v>78</v>
      </c>
      <c r="D45" s="79">
        <v>33.883899999999997</v>
      </c>
      <c r="E45" s="79">
        <v>0</v>
      </c>
      <c r="F45" s="79">
        <v>10182.290999999999</v>
      </c>
      <c r="G45" s="79">
        <v>57.302</v>
      </c>
      <c r="H45" s="79">
        <v>0</v>
      </c>
      <c r="I45" s="79">
        <v>402.78795000000002</v>
      </c>
      <c r="J45" s="79">
        <v>878.38625000000002</v>
      </c>
      <c r="K45" s="79">
        <v>283.06439999999998</v>
      </c>
      <c r="L45" s="79">
        <v>0</v>
      </c>
      <c r="M45" s="79">
        <v>11837.7155</v>
      </c>
      <c r="N45" s="79">
        <v>0</v>
      </c>
      <c r="O45" s="79">
        <v>0</v>
      </c>
      <c r="P45" s="79">
        <v>0</v>
      </c>
      <c r="Q45" s="79">
        <v>0</v>
      </c>
      <c r="R45" s="102">
        <v>0</v>
      </c>
      <c r="S45" s="102">
        <v>3.2250000000000001</v>
      </c>
      <c r="T45" s="102">
        <v>1044.25557</v>
      </c>
      <c r="U45" s="102">
        <v>149.7748</v>
      </c>
      <c r="V45" s="102">
        <v>0</v>
      </c>
      <c r="W45" s="120">
        <v>1197.2553700000001</v>
      </c>
    </row>
    <row r="46" spans="2:23" x14ac:dyDescent="0.2">
      <c r="B46" s="94">
        <v>4048</v>
      </c>
      <c r="C46" s="75" t="s">
        <v>79</v>
      </c>
      <c r="D46" s="79">
        <v>844.00900000000001</v>
      </c>
      <c r="E46" s="79">
        <v>0</v>
      </c>
      <c r="F46" s="79">
        <v>2157.0314499999999</v>
      </c>
      <c r="G46" s="79">
        <v>248.4</v>
      </c>
      <c r="H46" s="79">
        <v>350</v>
      </c>
      <c r="I46" s="79">
        <v>1085.4401</v>
      </c>
      <c r="J46" s="79">
        <v>193.94130000000001</v>
      </c>
      <c r="K46" s="79">
        <v>0</v>
      </c>
      <c r="L46" s="79">
        <v>0</v>
      </c>
      <c r="M46" s="79">
        <v>4878.8218500000003</v>
      </c>
      <c r="N46" s="79">
        <v>0</v>
      </c>
      <c r="O46" s="79">
        <v>0</v>
      </c>
      <c r="P46" s="79">
        <v>0</v>
      </c>
      <c r="Q46" s="79">
        <v>0</v>
      </c>
      <c r="R46" s="79">
        <v>350</v>
      </c>
      <c r="S46" s="79">
        <v>0</v>
      </c>
      <c r="T46" s="79">
        <v>0</v>
      </c>
      <c r="U46" s="79">
        <v>0</v>
      </c>
      <c r="V46" s="102">
        <v>0</v>
      </c>
      <c r="W46" s="102">
        <v>350</v>
      </c>
    </row>
    <row r="47" spans="2:23" x14ac:dyDescent="0.2">
      <c r="B47" s="97">
        <v>4089</v>
      </c>
      <c r="C47" s="114" t="s">
        <v>80</v>
      </c>
      <c r="D47" s="82">
        <v>698.34699999999998</v>
      </c>
      <c r="E47" s="82">
        <v>1075.1058</v>
      </c>
      <c r="F47" s="82">
        <v>12960.96513</v>
      </c>
      <c r="G47" s="82">
        <v>6010.7552999999998</v>
      </c>
      <c r="H47" s="82">
        <v>0</v>
      </c>
      <c r="I47" s="82">
        <v>11828.50613</v>
      </c>
      <c r="J47" s="82">
        <v>9344.0643099999998</v>
      </c>
      <c r="K47" s="82">
        <v>3335.8543199999999</v>
      </c>
      <c r="L47" s="82">
        <v>0</v>
      </c>
      <c r="M47" s="117">
        <v>45253.597990000002</v>
      </c>
      <c r="N47" s="82">
        <v>20.137599999999999</v>
      </c>
      <c r="O47" s="82">
        <v>552.23860000000002</v>
      </c>
      <c r="P47" s="82">
        <v>881.99199999999996</v>
      </c>
      <c r="Q47" s="82">
        <v>268.89999999999998</v>
      </c>
      <c r="R47" s="82">
        <v>0</v>
      </c>
      <c r="S47" s="82">
        <v>1814.5976499999999</v>
      </c>
      <c r="T47" s="82">
        <v>8730.33979</v>
      </c>
      <c r="U47" s="82">
        <v>818.23868000000004</v>
      </c>
      <c r="V47" s="82">
        <v>0</v>
      </c>
      <c r="W47" s="117">
        <v>13086.444320000001</v>
      </c>
    </row>
    <row r="48" spans="2:23" x14ac:dyDescent="0.2">
      <c r="B48" s="94">
        <v>4061</v>
      </c>
      <c r="C48" s="75" t="s">
        <v>249</v>
      </c>
      <c r="D48" s="79">
        <v>7.4298000000000002</v>
      </c>
      <c r="E48" s="79">
        <v>0</v>
      </c>
      <c r="F48" s="79">
        <v>0</v>
      </c>
      <c r="G48" s="79">
        <v>0</v>
      </c>
      <c r="H48" s="79">
        <v>0</v>
      </c>
      <c r="I48" s="79">
        <v>20.088049999999999</v>
      </c>
      <c r="J48" s="79">
        <v>45.437100000000001</v>
      </c>
      <c r="K48" s="79">
        <v>0</v>
      </c>
      <c r="L48" s="79">
        <v>0</v>
      </c>
      <c r="M48" s="79">
        <v>72.954949999999997</v>
      </c>
      <c r="N48" s="79">
        <v>0</v>
      </c>
      <c r="O48" s="79">
        <v>0</v>
      </c>
      <c r="P48" s="79">
        <v>0</v>
      </c>
      <c r="Q48" s="79">
        <v>0</v>
      </c>
      <c r="R48" s="102">
        <v>0</v>
      </c>
      <c r="S48" s="102">
        <v>0</v>
      </c>
      <c r="T48" s="102">
        <v>77.715599999999995</v>
      </c>
      <c r="U48" s="102">
        <v>0</v>
      </c>
      <c r="V48" s="102">
        <v>0</v>
      </c>
      <c r="W48" s="120">
        <v>77.715599999999995</v>
      </c>
    </row>
    <row r="49" spans="2:23" x14ac:dyDescent="0.2">
      <c r="B49" s="94">
        <v>4062</v>
      </c>
      <c r="C49" s="75" t="s">
        <v>81</v>
      </c>
      <c r="D49" s="79">
        <v>0</v>
      </c>
      <c r="E49" s="79">
        <v>-129.511</v>
      </c>
      <c r="F49" s="79">
        <v>4583.7463699999998</v>
      </c>
      <c r="G49" s="79">
        <v>0</v>
      </c>
      <c r="H49" s="79">
        <v>0</v>
      </c>
      <c r="I49" s="79">
        <v>349.23495000000003</v>
      </c>
      <c r="J49" s="79">
        <v>543.82243000000005</v>
      </c>
      <c r="K49" s="79">
        <v>405.84629999999999</v>
      </c>
      <c r="L49" s="79">
        <v>0</v>
      </c>
      <c r="M49" s="79">
        <v>5753.1390499999998</v>
      </c>
      <c r="N49" s="79">
        <v>0</v>
      </c>
      <c r="O49" s="79">
        <v>6.133</v>
      </c>
      <c r="P49" s="79">
        <v>0</v>
      </c>
      <c r="Q49" s="79">
        <v>0</v>
      </c>
      <c r="R49" s="102">
        <v>0</v>
      </c>
      <c r="S49" s="102">
        <v>0</v>
      </c>
      <c r="T49" s="102">
        <v>362.72206</v>
      </c>
      <c r="U49" s="102">
        <v>104.08359</v>
      </c>
      <c r="V49" s="102">
        <v>0</v>
      </c>
      <c r="W49" s="120">
        <v>472.93865</v>
      </c>
    </row>
    <row r="50" spans="2:23" x14ac:dyDescent="0.2">
      <c r="B50" s="94">
        <v>4063</v>
      </c>
      <c r="C50" s="75" t="s">
        <v>250</v>
      </c>
      <c r="D50" s="79">
        <v>483.60424999999998</v>
      </c>
      <c r="E50" s="79">
        <v>99.143000000000001</v>
      </c>
      <c r="F50" s="79">
        <v>610.33330000000001</v>
      </c>
      <c r="G50" s="79">
        <v>378.87470000000002</v>
      </c>
      <c r="H50" s="79">
        <v>0</v>
      </c>
      <c r="I50" s="79">
        <v>1162.6836499999999</v>
      </c>
      <c r="J50" s="79">
        <v>2119.67175</v>
      </c>
      <c r="K50" s="79">
        <v>0</v>
      </c>
      <c r="L50" s="79">
        <v>0</v>
      </c>
      <c r="M50" s="79">
        <v>4854.3106500000004</v>
      </c>
      <c r="N50" s="79">
        <v>0</v>
      </c>
      <c r="O50" s="79">
        <v>34.371000000000002</v>
      </c>
      <c r="P50" s="79">
        <v>0</v>
      </c>
      <c r="Q50" s="79">
        <v>20</v>
      </c>
      <c r="R50" s="102">
        <v>0</v>
      </c>
      <c r="S50" s="102">
        <v>114.669</v>
      </c>
      <c r="T50" s="102">
        <v>3029.2709500000001</v>
      </c>
      <c r="U50" s="102">
        <v>0</v>
      </c>
      <c r="V50" s="102">
        <v>0</v>
      </c>
      <c r="W50" s="120">
        <v>3198.31095</v>
      </c>
    </row>
    <row r="51" spans="2:23" x14ac:dyDescent="0.2">
      <c r="B51" s="94">
        <v>4064</v>
      </c>
      <c r="C51" s="75" t="s">
        <v>82</v>
      </c>
      <c r="D51" s="79">
        <v>0</v>
      </c>
      <c r="E51" s="79">
        <v>114.8627</v>
      </c>
      <c r="F51" s="79">
        <v>0</v>
      </c>
      <c r="G51" s="79">
        <v>0</v>
      </c>
      <c r="H51" s="79">
        <v>0</v>
      </c>
      <c r="I51" s="79">
        <v>0</v>
      </c>
      <c r="J51" s="79">
        <v>105.69795000000001</v>
      </c>
      <c r="K51" s="79">
        <v>233.15565000000001</v>
      </c>
      <c r="L51" s="79">
        <v>0</v>
      </c>
      <c r="M51" s="79">
        <v>453.71629999999999</v>
      </c>
      <c r="N51" s="79">
        <v>0</v>
      </c>
      <c r="O51" s="79">
        <v>65.408000000000001</v>
      </c>
      <c r="P51" s="79">
        <v>0</v>
      </c>
      <c r="Q51" s="79">
        <v>0</v>
      </c>
      <c r="R51" s="102">
        <v>0</v>
      </c>
      <c r="S51" s="102">
        <v>0</v>
      </c>
      <c r="T51" s="102">
        <v>51.98545</v>
      </c>
      <c r="U51" s="102">
        <v>0</v>
      </c>
      <c r="V51" s="102">
        <v>0</v>
      </c>
      <c r="W51" s="120">
        <v>117.39345</v>
      </c>
    </row>
    <row r="52" spans="2:23" x14ac:dyDescent="0.2">
      <c r="B52" s="94">
        <v>4065</v>
      </c>
      <c r="C52" s="75" t="s">
        <v>83</v>
      </c>
      <c r="D52" s="79">
        <v>0.77544999999999997</v>
      </c>
      <c r="E52" s="79">
        <v>0</v>
      </c>
      <c r="F52" s="79">
        <v>1952.2832599999999</v>
      </c>
      <c r="G52" s="79">
        <v>0</v>
      </c>
      <c r="H52" s="79">
        <v>0</v>
      </c>
      <c r="I52" s="79">
        <v>663.16449999999998</v>
      </c>
      <c r="J52" s="79">
        <v>364.58409999999998</v>
      </c>
      <c r="K52" s="79">
        <v>0</v>
      </c>
      <c r="L52" s="79">
        <v>0</v>
      </c>
      <c r="M52" s="79">
        <v>2980.8073100000001</v>
      </c>
      <c r="N52" s="79">
        <v>0</v>
      </c>
      <c r="O52" s="79">
        <v>0</v>
      </c>
      <c r="P52" s="79">
        <v>219.4308</v>
      </c>
      <c r="Q52" s="79">
        <v>0</v>
      </c>
      <c r="R52" s="102">
        <v>0</v>
      </c>
      <c r="S52" s="102">
        <v>145.96514999999999</v>
      </c>
      <c r="T52" s="102">
        <v>387.21514999999999</v>
      </c>
      <c r="U52" s="102">
        <v>0</v>
      </c>
      <c r="V52" s="102">
        <v>0</v>
      </c>
      <c r="W52" s="120">
        <v>752.61109999999996</v>
      </c>
    </row>
    <row r="53" spans="2:23" x14ac:dyDescent="0.2">
      <c r="B53" s="94">
        <v>4066</v>
      </c>
      <c r="C53" s="75" t="s">
        <v>84</v>
      </c>
      <c r="D53" s="79">
        <v>0</v>
      </c>
      <c r="E53" s="79">
        <v>457.14954999999998</v>
      </c>
      <c r="F53" s="79">
        <v>0</v>
      </c>
      <c r="G53" s="79">
        <v>0</v>
      </c>
      <c r="H53" s="79">
        <v>0</v>
      </c>
      <c r="I53" s="79">
        <v>240.49709999999999</v>
      </c>
      <c r="J53" s="79">
        <v>410.02654999999999</v>
      </c>
      <c r="K53" s="79">
        <v>1.6739999999999999</v>
      </c>
      <c r="L53" s="79">
        <v>0</v>
      </c>
      <c r="M53" s="79">
        <v>1109.3471999999999</v>
      </c>
      <c r="N53" s="79">
        <v>0</v>
      </c>
      <c r="O53" s="79">
        <v>201.63980000000001</v>
      </c>
      <c r="P53" s="79">
        <v>0</v>
      </c>
      <c r="Q53" s="79">
        <v>0</v>
      </c>
      <c r="R53" s="102">
        <v>0</v>
      </c>
      <c r="S53" s="102">
        <v>0</v>
      </c>
      <c r="T53" s="102">
        <v>243.70734999999999</v>
      </c>
      <c r="U53" s="102">
        <v>31.489000000000001</v>
      </c>
      <c r="V53" s="102">
        <v>0</v>
      </c>
      <c r="W53" s="120">
        <v>476.83614999999998</v>
      </c>
    </row>
    <row r="54" spans="2:23" x14ac:dyDescent="0.2">
      <c r="B54" s="94">
        <v>4067</v>
      </c>
      <c r="C54" s="75" t="s">
        <v>251</v>
      </c>
      <c r="D54" s="79">
        <v>103.90805</v>
      </c>
      <c r="E54" s="79">
        <v>0</v>
      </c>
      <c r="F54" s="79">
        <v>0</v>
      </c>
      <c r="G54" s="79">
        <v>0</v>
      </c>
      <c r="H54" s="79">
        <v>0</v>
      </c>
      <c r="I54" s="79">
        <v>3</v>
      </c>
      <c r="J54" s="79">
        <v>514.99109999999996</v>
      </c>
      <c r="K54" s="79">
        <v>0</v>
      </c>
      <c r="L54" s="79">
        <v>0</v>
      </c>
      <c r="M54" s="79">
        <v>621.89914999999996</v>
      </c>
      <c r="N54" s="79">
        <v>17.137599999999999</v>
      </c>
      <c r="O54" s="79">
        <v>0</v>
      </c>
      <c r="P54" s="79">
        <v>0</v>
      </c>
      <c r="Q54" s="79">
        <v>0</v>
      </c>
      <c r="R54" s="102">
        <v>0</v>
      </c>
      <c r="S54" s="102">
        <v>0.75</v>
      </c>
      <c r="T54" s="102">
        <v>292.44850000000002</v>
      </c>
      <c r="U54" s="102">
        <v>0</v>
      </c>
      <c r="V54" s="102">
        <v>0</v>
      </c>
      <c r="W54" s="120">
        <v>310.33609999999999</v>
      </c>
    </row>
    <row r="55" spans="2:23" x14ac:dyDescent="0.2">
      <c r="B55" s="94">
        <v>4068</v>
      </c>
      <c r="C55" s="75" t="s">
        <v>85</v>
      </c>
      <c r="D55" s="79">
        <v>0</v>
      </c>
      <c r="E55" s="79">
        <v>0</v>
      </c>
      <c r="F55" s="79">
        <v>788.64567</v>
      </c>
      <c r="G55" s="79">
        <v>0</v>
      </c>
      <c r="H55" s="79">
        <v>0</v>
      </c>
      <c r="I55" s="79">
        <v>130.89595</v>
      </c>
      <c r="J55" s="79">
        <v>446.31594999999999</v>
      </c>
      <c r="K55" s="79">
        <v>0</v>
      </c>
      <c r="L55" s="79">
        <v>0</v>
      </c>
      <c r="M55" s="79">
        <v>1365.8575699999999</v>
      </c>
      <c r="N55" s="79">
        <v>0</v>
      </c>
      <c r="O55" s="79">
        <v>0</v>
      </c>
      <c r="P55" s="79">
        <v>250</v>
      </c>
      <c r="Q55" s="79">
        <v>0</v>
      </c>
      <c r="R55" s="102">
        <v>0</v>
      </c>
      <c r="S55" s="102">
        <v>0</v>
      </c>
      <c r="T55" s="102">
        <v>343.36754999999999</v>
      </c>
      <c r="U55" s="102">
        <v>0</v>
      </c>
      <c r="V55" s="102">
        <v>0</v>
      </c>
      <c r="W55" s="120">
        <v>593.36755000000005</v>
      </c>
    </row>
    <row r="56" spans="2:23" x14ac:dyDescent="0.2">
      <c r="B56" s="94">
        <v>4084</v>
      </c>
      <c r="C56" s="75" t="s">
        <v>86</v>
      </c>
      <c r="D56" s="79">
        <v>0</v>
      </c>
      <c r="E56" s="79">
        <v>0</v>
      </c>
      <c r="F56" s="79">
        <v>73.579350000000005</v>
      </c>
      <c r="G56" s="79">
        <v>0</v>
      </c>
      <c r="H56" s="79">
        <v>0</v>
      </c>
      <c r="I56" s="79">
        <v>11</v>
      </c>
      <c r="J56" s="79">
        <v>0</v>
      </c>
      <c r="K56" s="79">
        <v>46.711449999999999</v>
      </c>
      <c r="L56" s="79">
        <v>0</v>
      </c>
      <c r="M56" s="79">
        <v>131.29079999999999</v>
      </c>
      <c r="N56" s="79">
        <v>0</v>
      </c>
      <c r="O56" s="79">
        <v>0</v>
      </c>
      <c r="P56" s="79">
        <v>0</v>
      </c>
      <c r="Q56" s="79">
        <v>0</v>
      </c>
      <c r="R56" s="102">
        <v>0</v>
      </c>
      <c r="S56" s="102">
        <v>0</v>
      </c>
      <c r="T56" s="102">
        <v>42.386130000000001</v>
      </c>
      <c r="U56" s="102">
        <v>0</v>
      </c>
      <c r="V56" s="102">
        <v>0</v>
      </c>
      <c r="W56" s="120">
        <v>42.386130000000001</v>
      </c>
    </row>
    <row r="57" spans="2:23" x14ac:dyDescent="0.2">
      <c r="B57" s="94">
        <v>4071</v>
      </c>
      <c r="C57" s="75" t="s">
        <v>87</v>
      </c>
      <c r="D57" s="79">
        <v>0</v>
      </c>
      <c r="E57" s="79">
        <v>4.1200999999999999</v>
      </c>
      <c r="F57" s="79">
        <v>4.6443000000000003</v>
      </c>
      <c r="G57" s="79">
        <v>0</v>
      </c>
      <c r="H57" s="79">
        <v>0</v>
      </c>
      <c r="I57" s="79">
        <v>185.79624999999999</v>
      </c>
      <c r="J57" s="79">
        <v>-1354.3461299999999</v>
      </c>
      <c r="K57" s="79">
        <v>0</v>
      </c>
      <c r="L57" s="79">
        <v>0</v>
      </c>
      <c r="M57" s="79">
        <v>-1159.78548</v>
      </c>
      <c r="N57" s="79">
        <v>0</v>
      </c>
      <c r="O57" s="79">
        <v>60.786000000000001</v>
      </c>
      <c r="P57" s="79">
        <v>0</v>
      </c>
      <c r="Q57" s="79">
        <v>0</v>
      </c>
      <c r="R57" s="102">
        <v>0</v>
      </c>
      <c r="S57" s="102">
        <v>0</v>
      </c>
      <c r="T57" s="102">
        <v>125.79819999999999</v>
      </c>
      <c r="U57" s="102">
        <v>0</v>
      </c>
      <c r="V57" s="102">
        <v>0</v>
      </c>
      <c r="W57" s="120">
        <v>186.58420000000001</v>
      </c>
    </row>
    <row r="58" spans="2:23" x14ac:dyDescent="0.2">
      <c r="B58" s="94">
        <v>4072</v>
      </c>
      <c r="C58" s="75" t="s">
        <v>252</v>
      </c>
      <c r="D58" s="79">
        <v>0</v>
      </c>
      <c r="E58" s="79">
        <v>0</v>
      </c>
      <c r="F58" s="79">
        <v>2150.20741</v>
      </c>
      <c r="G58" s="79">
        <v>0</v>
      </c>
      <c r="H58" s="79">
        <v>0</v>
      </c>
      <c r="I58" s="79">
        <v>265.09140000000002</v>
      </c>
      <c r="J58" s="79">
        <v>386.84672999999998</v>
      </c>
      <c r="K58" s="79">
        <v>701.51530000000002</v>
      </c>
      <c r="L58" s="79">
        <v>0</v>
      </c>
      <c r="M58" s="79">
        <v>3503.66084</v>
      </c>
      <c r="N58" s="79">
        <v>0</v>
      </c>
      <c r="O58" s="79">
        <v>0</v>
      </c>
      <c r="P58" s="79">
        <v>0</v>
      </c>
      <c r="Q58" s="79">
        <v>3.9</v>
      </c>
      <c r="R58" s="102">
        <v>0</v>
      </c>
      <c r="S58" s="102">
        <v>127</v>
      </c>
      <c r="T58" s="102">
        <v>121.54795</v>
      </c>
      <c r="U58" s="102">
        <v>167.65</v>
      </c>
      <c r="V58" s="102">
        <v>0</v>
      </c>
      <c r="W58" s="120">
        <v>420.09795000000003</v>
      </c>
    </row>
    <row r="59" spans="2:23" x14ac:dyDescent="0.2">
      <c r="B59" s="94">
        <v>4073</v>
      </c>
      <c r="C59" s="75" t="s">
        <v>88</v>
      </c>
      <c r="D59" s="79">
        <v>0</v>
      </c>
      <c r="E59" s="79">
        <v>4.0162500000000003</v>
      </c>
      <c r="F59" s="79">
        <v>147.3117</v>
      </c>
      <c r="G59" s="79">
        <v>0</v>
      </c>
      <c r="H59" s="79">
        <v>0</v>
      </c>
      <c r="I59" s="79">
        <v>134.81565000000001</v>
      </c>
      <c r="J59" s="79">
        <v>172.91605999999999</v>
      </c>
      <c r="K59" s="79">
        <v>0</v>
      </c>
      <c r="L59" s="79">
        <v>0</v>
      </c>
      <c r="M59" s="79">
        <v>459.05966000000001</v>
      </c>
      <c r="N59" s="79">
        <v>0</v>
      </c>
      <c r="O59" s="79">
        <v>59.085000000000001</v>
      </c>
      <c r="P59" s="79">
        <v>0</v>
      </c>
      <c r="Q59" s="79">
        <v>0</v>
      </c>
      <c r="R59" s="102">
        <v>0</v>
      </c>
      <c r="S59" s="102">
        <v>0</v>
      </c>
      <c r="T59" s="102">
        <v>116.502</v>
      </c>
      <c r="U59" s="102">
        <v>0</v>
      </c>
      <c r="V59" s="102">
        <v>0</v>
      </c>
      <c r="W59" s="120">
        <v>175.58699999999999</v>
      </c>
    </row>
    <row r="60" spans="2:23" x14ac:dyDescent="0.2">
      <c r="B60" s="94">
        <v>4074</v>
      </c>
      <c r="C60" s="75" t="s">
        <v>89</v>
      </c>
      <c r="D60" s="79">
        <v>0</v>
      </c>
      <c r="E60" s="79">
        <v>0</v>
      </c>
      <c r="F60" s="79">
        <v>275.21825000000001</v>
      </c>
      <c r="G60" s="79">
        <v>0</v>
      </c>
      <c r="H60" s="79">
        <v>0</v>
      </c>
      <c r="I60" s="79">
        <v>94.184100000000001</v>
      </c>
      <c r="J60" s="79">
        <v>313.34960999999998</v>
      </c>
      <c r="K60" s="79">
        <v>4.5250500000000002</v>
      </c>
      <c r="L60" s="79">
        <v>0</v>
      </c>
      <c r="M60" s="79">
        <v>687.27701000000002</v>
      </c>
      <c r="N60" s="79">
        <v>0</v>
      </c>
      <c r="O60" s="79">
        <v>0</v>
      </c>
      <c r="P60" s="79">
        <v>0</v>
      </c>
      <c r="Q60" s="79">
        <v>0</v>
      </c>
      <c r="R60" s="102">
        <v>0</v>
      </c>
      <c r="S60" s="102">
        <v>0</v>
      </c>
      <c r="T60" s="102">
        <v>505.24675000000002</v>
      </c>
      <c r="U60" s="102">
        <v>43.092199999999998</v>
      </c>
      <c r="V60" s="102">
        <v>0</v>
      </c>
      <c r="W60" s="120">
        <v>548.33894999999995</v>
      </c>
    </row>
    <row r="61" spans="2:23" x14ac:dyDescent="0.2">
      <c r="B61" s="94">
        <v>4075</v>
      </c>
      <c r="C61" s="75" t="s">
        <v>253</v>
      </c>
      <c r="D61" s="79">
        <v>41.070250000000001</v>
      </c>
      <c r="E61" s="79">
        <v>15.63095</v>
      </c>
      <c r="F61" s="79">
        <v>207.20165</v>
      </c>
      <c r="G61" s="79">
        <v>0</v>
      </c>
      <c r="H61" s="79">
        <v>0</v>
      </c>
      <c r="I61" s="79">
        <v>-226.13030000000001</v>
      </c>
      <c r="J61" s="79">
        <v>633.71113000000003</v>
      </c>
      <c r="K61" s="79">
        <v>0</v>
      </c>
      <c r="L61" s="79">
        <v>0</v>
      </c>
      <c r="M61" s="79">
        <v>671.48368000000005</v>
      </c>
      <c r="N61" s="79">
        <v>0</v>
      </c>
      <c r="O61" s="79">
        <v>0</v>
      </c>
      <c r="P61" s="79">
        <v>0</v>
      </c>
      <c r="Q61" s="79">
        <v>0</v>
      </c>
      <c r="R61" s="102">
        <v>0</v>
      </c>
      <c r="S61" s="102">
        <v>0</v>
      </c>
      <c r="T61" s="102">
        <v>215.31444999999999</v>
      </c>
      <c r="U61" s="102">
        <v>0</v>
      </c>
      <c r="V61" s="102">
        <v>0</v>
      </c>
      <c r="W61" s="120">
        <v>215.31444999999999</v>
      </c>
    </row>
    <row r="62" spans="2:23" x14ac:dyDescent="0.2">
      <c r="B62" s="94">
        <v>4076</v>
      </c>
      <c r="C62" s="75" t="s">
        <v>90</v>
      </c>
      <c r="D62" s="79">
        <v>0</v>
      </c>
      <c r="E62" s="79">
        <v>0</v>
      </c>
      <c r="F62" s="79">
        <v>0</v>
      </c>
      <c r="G62" s="79">
        <v>0</v>
      </c>
      <c r="H62" s="79">
        <v>0</v>
      </c>
      <c r="I62" s="79">
        <v>485.57924000000003</v>
      </c>
      <c r="J62" s="79">
        <v>328.72775000000001</v>
      </c>
      <c r="K62" s="79">
        <v>0</v>
      </c>
      <c r="L62" s="79">
        <v>0</v>
      </c>
      <c r="M62" s="79">
        <v>814.30699000000004</v>
      </c>
      <c r="N62" s="79">
        <v>0</v>
      </c>
      <c r="O62" s="79">
        <v>0</v>
      </c>
      <c r="P62" s="79">
        <v>0</v>
      </c>
      <c r="Q62" s="79">
        <v>0</v>
      </c>
      <c r="R62" s="102">
        <v>0</v>
      </c>
      <c r="S62" s="102">
        <v>-11.7865</v>
      </c>
      <c r="T62" s="102">
        <v>183.34434999999999</v>
      </c>
      <c r="U62" s="102">
        <v>0</v>
      </c>
      <c r="V62" s="102">
        <v>0</v>
      </c>
      <c r="W62" s="120">
        <v>171.55785</v>
      </c>
    </row>
    <row r="63" spans="2:23" x14ac:dyDescent="0.2">
      <c r="B63" s="94">
        <v>4077</v>
      </c>
      <c r="C63" s="75" t="s">
        <v>91</v>
      </c>
      <c r="D63" s="79">
        <v>50.018149999999999</v>
      </c>
      <c r="E63" s="79">
        <v>0</v>
      </c>
      <c r="F63" s="79">
        <v>0</v>
      </c>
      <c r="G63" s="79">
        <v>0</v>
      </c>
      <c r="H63" s="79">
        <v>0</v>
      </c>
      <c r="I63" s="79">
        <v>213.0736</v>
      </c>
      <c r="J63" s="79">
        <v>191.49529999999999</v>
      </c>
      <c r="K63" s="79">
        <v>0</v>
      </c>
      <c r="L63" s="79">
        <v>0</v>
      </c>
      <c r="M63" s="79">
        <v>454.58704999999998</v>
      </c>
      <c r="N63" s="79">
        <v>0</v>
      </c>
      <c r="O63" s="79">
        <v>0</v>
      </c>
      <c r="P63" s="79">
        <v>412.56119999999999</v>
      </c>
      <c r="Q63" s="79">
        <v>0</v>
      </c>
      <c r="R63" s="102">
        <v>0</v>
      </c>
      <c r="S63" s="102">
        <v>0</v>
      </c>
      <c r="T63" s="102">
        <v>37.491999999999997</v>
      </c>
      <c r="U63" s="102">
        <v>0</v>
      </c>
      <c r="V63" s="102">
        <v>0</v>
      </c>
      <c r="W63" s="120">
        <v>450.0532</v>
      </c>
    </row>
    <row r="64" spans="2:23" x14ac:dyDescent="0.2">
      <c r="B64" s="94">
        <v>4078</v>
      </c>
      <c r="C64" s="75" t="s">
        <v>92</v>
      </c>
      <c r="D64" s="79">
        <v>0</v>
      </c>
      <c r="E64" s="79">
        <v>36.756</v>
      </c>
      <c r="F64" s="79">
        <v>0</v>
      </c>
      <c r="G64" s="79">
        <v>0</v>
      </c>
      <c r="H64" s="79">
        <v>0</v>
      </c>
      <c r="I64" s="79">
        <v>59.378349999999998</v>
      </c>
      <c r="J64" s="79">
        <v>69.836550000000003</v>
      </c>
      <c r="K64" s="79">
        <v>0</v>
      </c>
      <c r="L64" s="79">
        <v>0</v>
      </c>
      <c r="M64" s="79">
        <v>165.9709</v>
      </c>
      <c r="N64" s="79">
        <v>0</v>
      </c>
      <c r="O64" s="79">
        <v>18.103999999999999</v>
      </c>
      <c r="P64" s="79">
        <v>0</v>
      </c>
      <c r="Q64" s="79">
        <v>0</v>
      </c>
      <c r="R64" s="102">
        <v>0</v>
      </c>
      <c r="S64" s="102">
        <v>0</v>
      </c>
      <c r="T64" s="102">
        <v>44.768599999999999</v>
      </c>
      <c r="U64" s="102">
        <v>0</v>
      </c>
      <c r="V64" s="102">
        <v>0</v>
      </c>
      <c r="W64" s="120">
        <v>62.872599999999998</v>
      </c>
    </row>
    <row r="65" spans="2:23" x14ac:dyDescent="0.2">
      <c r="B65" s="94">
        <v>4079</v>
      </c>
      <c r="C65" s="75" t="s">
        <v>93</v>
      </c>
      <c r="D65" s="79">
        <v>0</v>
      </c>
      <c r="E65" s="79">
        <v>0</v>
      </c>
      <c r="F65" s="79">
        <v>102.83505</v>
      </c>
      <c r="G65" s="79">
        <v>0</v>
      </c>
      <c r="H65" s="79">
        <v>0</v>
      </c>
      <c r="I65" s="79">
        <v>253.31484</v>
      </c>
      <c r="J65" s="79">
        <v>244.04533000000001</v>
      </c>
      <c r="K65" s="79">
        <v>346.07677999999999</v>
      </c>
      <c r="L65" s="79">
        <v>0</v>
      </c>
      <c r="M65" s="79">
        <v>946.27200000000005</v>
      </c>
      <c r="N65" s="79">
        <v>0</v>
      </c>
      <c r="O65" s="79">
        <v>0</v>
      </c>
      <c r="P65" s="79">
        <v>0</v>
      </c>
      <c r="Q65" s="79">
        <v>0</v>
      </c>
      <c r="R65" s="102">
        <v>0</v>
      </c>
      <c r="S65" s="102">
        <v>0</v>
      </c>
      <c r="T65" s="102">
        <v>154.8518</v>
      </c>
      <c r="U65" s="102">
        <v>28.4</v>
      </c>
      <c r="V65" s="102">
        <v>0</v>
      </c>
      <c r="W65" s="120">
        <v>183.2518</v>
      </c>
    </row>
    <row r="66" spans="2:23" x14ac:dyDescent="0.2">
      <c r="B66" s="94">
        <v>4080</v>
      </c>
      <c r="C66" s="75" t="s">
        <v>94</v>
      </c>
      <c r="D66" s="79">
        <v>0</v>
      </c>
      <c r="E66" s="79">
        <v>0</v>
      </c>
      <c r="F66" s="79">
        <v>1034.2709600000001</v>
      </c>
      <c r="G66" s="79">
        <v>3631.8806</v>
      </c>
      <c r="H66" s="79">
        <v>0</v>
      </c>
      <c r="I66" s="79">
        <v>925.07034999999996</v>
      </c>
      <c r="J66" s="79">
        <v>1888.24515</v>
      </c>
      <c r="K66" s="79">
        <v>1443.3892900000001</v>
      </c>
      <c r="L66" s="79">
        <v>0</v>
      </c>
      <c r="M66" s="79">
        <v>8922.85635</v>
      </c>
      <c r="N66" s="79">
        <v>0</v>
      </c>
      <c r="O66" s="79">
        <v>0</v>
      </c>
      <c r="P66" s="79">
        <v>0</v>
      </c>
      <c r="Q66" s="79">
        <v>15</v>
      </c>
      <c r="R66" s="102">
        <v>0</v>
      </c>
      <c r="S66" s="102">
        <v>0</v>
      </c>
      <c r="T66" s="102">
        <v>908.38419999999996</v>
      </c>
      <c r="U66" s="102">
        <v>193.69909000000001</v>
      </c>
      <c r="V66" s="102">
        <v>0</v>
      </c>
      <c r="W66" s="120">
        <v>1117.08329</v>
      </c>
    </row>
    <row r="67" spans="2:23" x14ac:dyDescent="0.2">
      <c r="B67" s="94">
        <v>4081</v>
      </c>
      <c r="C67" s="75" t="s">
        <v>95</v>
      </c>
      <c r="D67" s="79">
        <v>18.33595</v>
      </c>
      <c r="E67" s="79">
        <v>5.9568000000000003</v>
      </c>
      <c r="F67" s="79">
        <v>99.756550000000004</v>
      </c>
      <c r="G67" s="79">
        <v>0</v>
      </c>
      <c r="H67" s="79">
        <v>0</v>
      </c>
      <c r="I67" s="79">
        <v>57.000999999999998</v>
      </c>
      <c r="J67" s="79">
        <v>645.58325000000002</v>
      </c>
      <c r="K67" s="79">
        <v>0</v>
      </c>
      <c r="L67" s="79">
        <v>0</v>
      </c>
      <c r="M67" s="79">
        <v>826.63355000000001</v>
      </c>
      <c r="N67" s="79">
        <v>0</v>
      </c>
      <c r="O67" s="79">
        <v>106.7118</v>
      </c>
      <c r="P67" s="79">
        <v>0</v>
      </c>
      <c r="Q67" s="79">
        <v>0</v>
      </c>
      <c r="R67" s="102">
        <v>0</v>
      </c>
      <c r="S67" s="102">
        <v>0</v>
      </c>
      <c r="T67" s="102">
        <v>0</v>
      </c>
      <c r="U67" s="102">
        <v>0</v>
      </c>
      <c r="V67" s="102">
        <v>0</v>
      </c>
      <c r="W67" s="120">
        <v>106.7118</v>
      </c>
    </row>
    <row r="68" spans="2:23" x14ac:dyDescent="0.2">
      <c r="B68" s="94">
        <v>4082</v>
      </c>
      <c r="C68" s="75" t="s">
        <v>254</v>
      </c>
      <c r="D68" s="79">
        <v>0</v>
      </c>
      <c r="E68" s="79">
        <v>40.374099999999999</v>
      </c>
      <c r="F68" s="79">
        <v>930.93131000000005</v>
      </c>
      <c r="G68" s="79">
        <v>2000</v>
      </c>
      <c r="H68" s="79">
        <v>0</v>
      </c>
      <c r="I68" s="79">
        <v>6515.3586999999998</v>
      </c>
      <c r="J68" s="79">
        <v>1085.3965000000001</v>
      </c>
      <c r="K68" s="79">
        <v>3.4475500000000001</v>
      </c>
      <c r="L68" s="79">
        <v>0</v>
      </c>
      <c r="M68" s="79">
        <v>10575.508159999999</v>
      </c>
      <c r="N68" s="79">
        <v>0</v>
      </c>
      <c r="O68" s="79">
        <v>0</v>
      </c>
      <c r="P68" s="79">
        <v>0</v>
      </c>
      <c r="Q68" s="79">
        <v>230</v>
      </c>
      <c r="R68" s="102">
        <v>0</v>
      </c>
      <c r="S68" s="102">
        <v>1438</v>
      </c>
      <c r="T68" s="102">
        <v>1250.1786500000001</v>
      </c>
      <c r="U68" s="102">
        <v>138.84424999999999</v>
      </c>
      <c r="V68" s="102">
        <v>0</v>
      </c>
      <c r="W68" s="120">
        <v>3057.0228999999999</v>
      </c>
    </row>
    <row r="69" spans="2:23" x14ac:dyDescent="0.2">
      <c r="B69" s="94">
        <v>4083</v>
      </c>
      <c r="C69" s="75" t="s">
        <v>96</v>
      </c>
      <c r="D69" s="79">
        <v>-6.7949000000000002</v>
      </c>
      <c r="E69" s="79">
        <v>426.60735</v>
      </c>
      <c r="F69" s="79">
        <v>0</v>
      </c>
      <c r="G69" s="79">
        <v>0</v>
      </c>
      <c r="H69" s="79">
        <v>0</v>
      </c>
      <c r="I69" s="79">
        <v>285.40875</v>
      </c>
      <c r="J69" s="79">
        <v>187.71015</v>
      </c>
      <c r="K69" s="79">
        <v>149.51294999999999</v>
      </c>
      <c r="L69" s="79">
        <v>0</v>
      </c>
      <c r="M69" s="79">
        <v>1042.4443000000001</v>
      </c>
      <c r="N69" s="79">
        <v>3</v>
      </c>
      <c r="O69" s="79">
        <v>0</v>
      </c>
      <c r="P69" s="79">
        <v>0</v>
      </c>
      <c r="Q69" s="79">
        <v>0</v>
      </c>
      <c r="R69" s="102">
        <v>0</v>
      </c>
      <c r="S69" s="102">
        <v>0</v>
      </c>
      <c r="T69" s="102">
        <v>236.09209999999999</v>
      </c>
      <c r="U69" s="102">
        <v>110.98054999999999</v>
      </c>
      <c r="V69" s="102">
        <v>0</v>
      </c>
      <c r="W69" s="120">
        <v>350.07265000000001</v>
      </c>
    </row>
    <row r="70" spans="2:23" x14ac:dyDescent="0.2">
      <c r="B70" s="97">
        <v>4129</v>
      </c>
      <c r="C70" s="114" t="s">
        <v>97</v>
      </c>
      <c r="D70" s="82">
        <v>1739.53666</v>
      </c>
      <c r="E70" s="82">
        <v>2356.4932399999998</v>
      </c>
      <c r="F70" s="82">
        <v>5837.2632000000003</v>
      </c>
      <c r="G70" s="82">
        <v>473.06355000000002</v>
      </c>
      <c r="H70" s="82">
        <v>48</v>
      </c>
      <c r="I70" s="82">
        <v>3408.5801200000001</v>
      </c>
      <c r="J70" s="82">
        <v>6560.0680000000002</v>
      </c>
      <c r="K70" s="82">
        <v>1194.1891000000001</v>
      </c>
      <c r="L70" s="82">
        <v>1E-3</v>
      </c>
      <c r="M70" s="117">
        <v>21617.194869999999</v>
      </c>
      <c r="N70" s="82">
        <v>97.170050000000003</v>
      </c>
      <c r="O70" s="82">
        <v>1670.9609499999999</v>
      </c>
      <c r="P70" s="82">
        <v>697.89255000000003</v>
      </c>
      <c r="Q70" s="82">
        <v>115</v>
      </c>
      <c r="R70" s="82">
        <v>258</v>
      </c>
      <c r="S70" s="82">
        <v>287.87585000000001</v>
      </c>
      <c r="T70" s="82">
        <v>7633.7732500000002</v>
      </c>
      <c r="U70" s="82">
        <v>365.73200000000003</v>
      </c>
      <c r="V70" s="82">
        <v>0</v>
      </c>
      <c r="W70" s="117">
        <v>11126.40465</v>
      </c>
    </row>
    <row r="71" spans="2:23" x14ac:dyDescent="0.2">
      <c r="B71" s="94">
        <v>4091</v>
      </c>
      <c r="C71" s="75" t="s">
        <v>98</v>
      </c>
      <c r="D71" s="79">
        <v>27.212800000000001</v>
      </c>
      <c r="E71" s="79">
        <v>0</v>
      </c>
      <c r="F71" s="79">
        <v>4.2356499999999997</v>
      </c>
      <c r="G71" s="79">
        <v>0</v>
      </c>
      <c r="H71" s="79">
        <v>0</v>
      </c>
      <c r="I71" s="79">
        <v>3</v>
      </c>
      <c r="J71" s="79">
        <v>111.39060000000001</v>
      </c>
      <c r="K71" s="79">
        <v>0</v>
      </c>
      <c r="L71" s="79">
        <v>0</v>
      </c>
      <c r="M71" s="79">
        <v>145.83904999999999</v>
      </c>
      <c r="N71" s="79">
        <v>50</v>
      </c>
      <c r="O71" s="79">
        <v>0</v>
      </c>
      <c r="P71" s="79">
        <v>0</v>
      </c>
      <c r="Q71" s="79">
        <v>0</v>
      </c>
      <c r="R71" s="102">
        <v>0</v>
      </c>
      <c r="S71" s="102">
        <v>0</v>
      </c>
      <c r="T71" s="102">
        <v>167.73314999999999</v>
      </c>
      <c r="U71" s="102">
        <v>0</v>
      </c>
      <c r="V71" s="102">
        <v>0</v>
      </c>
      <c r="W71" s="120">
        <v>217.73314999999999</v>
      </c>
    </row>
    <row r="72" spans="2:23" x14ac:dyDescent="0.2">
      <c r="B72" s="94">
        <v>4092</v>
      </c>
      <c r="C72" s="75" t="s">
        <v>99</v>
      </c>
      <c r="D72" s="79">
        <v>0</v>
      </c>
      <c r="E72" s="79">
        <v>0</v>
      </c>
      <c r="F72" s="79">
        <v>193.03675000000001</v>
      </c>
      <c r="G72" s="79">
        <v>0</v>
      </c>
      <c r="H72" s="79">
        <v>0</v>
      </c>
      <c r="I72" s="79">
        <v>91.2</v>
      </c>
      <c r="J72" s="79">
        <v>54.673299999999998</v>
      </c>
      <c r="K72" s="79">
        <v>0</v>
      </c>
      <c r="L72" s="79">
        <v>0</v>
      </c>
      <c r="M72" s="79">
        <v>338.91005000000001</v>
      </c>
      <c r="N72" s="79">
        <v>0</v>
      </c>
      <c r="O72" s="79">
        <v>0</v>
      </c>
      <c r="P72" s="79">
        <v>4.7946499999999999</v>
      </c>
      <c r="Q72" s="79">
        <v>0</v>
      </c>
      <c r="R72" s="102">
        <v>0</v>
      </c>
      <c r="S72" s="102">
        <v>0.35</v>
      </c>
      <c r="T72" s="102">
        <v>1553.3912499999999</v>
      </c>
      <c r="U72" s="102">
        <v>0</v>
      </c>
      <c r="V72" s="102">
        <v>0</v>
      </c>
      <c r="W72" s="120">
        <v>1558.5359000000001</v>
      </c>
    </row>
    <row r="73" spans="2:23" x14ac:dyDescent="0.2">
      <c r="B73" s="94">
        <v>4093</v>
      </c>
      <c r="C73" s="75" t="s">
        <v>100</v>
      </c>
      <c r="D73" s="79">
        <v>30.4069</v>
      </c>
      <c r="E73" s="79">
        <v>0</v>
      </c>
      <c r="F73" s="79">
        <v>116.43465</v>
      </c>
      <c r="G73" s="79">
        <v>0</v>
      </c>
      <c r="H73" s="79">
        <v>0</v>
      </c>
      <c r="I73" s="79">
        <v>29.179749999999999</v>
      </c>
      <c r="J73" s="79">
        <v>6.2496</v>
      </c>
      <c r="K73" s="79">
        <v>0</v>
      </c>
      <c r="L73" s="79">
        <v>0</v>
      </c>
      <c r="M73" s="79">
        <v>182.27090000000001</v>
      </c>
      <c r="N73" s="79">
        <v>0</v>
      </c>
      <c r="O73" s="79">
        <v>0</v>
      </c>
      <c r="P73" s="79">
        <v>13.399900000000001</v>
      </c>
      <c r="Q73" s="79">
        <v>0</v>
      </c>
      <c r="R73" s="102">
        <v>0</v>
      </c>
      <c r="S73" s="102">
        <v>0</v>
      </c>
      <c r="T73" s="102">
        <v>5.2565999999999997</v>
      </c>
      <c r="U73" s="102">
        <v>0</v>
      </c>
      <c r="V73" s="102">
        <v>0</v>
      </c>
      <c r="W73" s="120">
        <v>18.656500000000001</v>
      </c>
    </row>
    <row r="74" spans="2:23" x14ac:dyDescent="0.2">
      <c r="B74" s="94">
        <v>4124</v>
      </c>
      <c r="C74" s="75" t="s">
        <v>238</v>
      </c>
      <c r="D74" s="79">
        <v>0</v>
      </c>
      <c r="E74" s="79">
        <v>95.593199999999996</v>
      </c>
      <c r="F74" s="79">
        <v>0</v>
      </c>
      <c r="G74" s="79">
        <v>0</v>
      </c>
      <c r="H74" s="79">
        <v>0</v>
      </c>
      <c r="I74" s="79">
        <v>219.28925000000001</v>
      </c>
      <c r="J74" s="79">
        <v>96.4238</v>
      </c>
      <c r="K74" s="79">
        <v>0</v>
      </c>
      <c r="L74" s="79">
        <v>0</v>
      </c>
      <c r="M74" s="79">
        <v>411.30624999999998</v>
      </c>
      <c r="N74" s="79">
        <v>0</v>
      </c>
      <c r="O74" s="79">
        <v>40.606000000000002</v>
      </c>
      <c r="P74" s="79">
        <v>0</v>
      </c>
      <c r="Q74" s="79">
        <v>0</v>
      </c>
      <c r="R74" s="102">
        <v>0</v>
      </c>
      <c r="S74" s="102">
        <v>0</v>
      </c>
      <c r="T74" s="102">
        <v>213.30600000000001</v>
      </c>
      <c r="U74" s="102">
        <v>0</v>
      </c>
      <c r="V74" s="102">
        <v>0</v>
      </c>
      <c r="W74" s="120">
        <v>253.91200000000001</v>
      </c>
    </row>
    <row r="75" spans="2:23" x14ac:dyDescent="0.2">
      <c r="B75" s="94">
        <v>4094</v>
      </c>
      <c r="C75" s="75" t="s">
        <v>101</v>
      </c>
      <c r="D75" s="79">
        <v>0</v>
      </c>
      <c r="E75" s="79">
        <v>20.501449999999998</v>
      </c>
      <c r="F75" s="79">
        <v>101.08969999999999</v>
      </c>
      <c r="G75" s="79">
        <v>0</v>
      </c>
      <c r="H75" s="79">
        <v>0</v>
      </c>
      <c r="I75" s="79">
        <v>356.14785000000001</v>
      </c>
      <c r="J75" s="79">
        <v>339.78050000000002</v>
      </c>
      <c r="K75" s="79">
        <v>73.120599999999996</v>
      </c>
      <c r="L75" s="79">
        <v>0</v>
      </c>
      <c r="M75" s="79">
        <v>890.64009999999996</v>
      </c>
      <c r="N75" s="79">
        <v>0</v>
      </c>
      <c r="O75" s="79">
        <v>8.2899999999999991</v>
      </c>
      <c r="P75" s="79">
        <v>0</v>
      </c>
      <c r="Q75" s="79">
        <v>0</v>
      </c>
      <c r="R75" s="102">
        <v>0</v>
      </c>
      <c r="S75" s="102">
        <v>0</v>
      </c>
      <c r="T75" s="102">
        <v>211.3218</v>
      </c>
      <c r="U75" s="102">
        <v>29</v>
      </c>
      <c r="V75" s="102">
        <v>0</v>
      </c>
      <c r="W75" s="120">
        <v>248.61179999999999</v>
      </c>
    </row>
    <row r="76" spans="2:23" x14ac:dyDescent="0.2">
      <c r="B76" s="94">
        <v>4095</v>
      </c>
      <c r="C76" s="75" t="s">
        <v>4</v>
      </c>
      <c r="D76" s="79">
        <v>255.3134</v>
      </c>
      <c r="E76" s="79">
        <v>1412.1465000000001</v>
      </c>
      <c r="F76" s="79">
        <v>222.85165000000001</v>
      </c>
      <c r="G76" s="79">
        <v>0</v>
      </c>
      <c r="H76" s="79">
        <v>0</v>
      </c>
      <c r="I76" s="79">
        <v>1321.54908</v>
      </c>
      <c r="J76" s="79">
        <v>126.82805</v>
      </c>
      <c r="K76" s="79">
        <v>0</v>
      </c>
      <c r="L76" s="79">
        <v>1E-3</v>
      </c>
      <c r="M76" s="79">
        <v>3338.68968</v>
      </c>
      <c r="N76" s="79">
        <v>0</v>
      </c>
      <c r="O76" s="79">
        <v>852.57500000000005</v>
      </c>
      <c r="P76" s="79">
        <v>351.28</v>
      </c>
      <c r="Q76" s="79">
        <v>100</v>
      </c>
      <c r="R76" s="102">
        <v>0</v>
      </c>
      <c r="S76" s="102">
        <v>14.391999999999999</v>
      </c>
      <c r="T76" s="102">
        <v>910.99810000000002</v>
      </c>
      <c r="U76" s="102">
        <v>0</v>
      </c>
      <c r="V76" s="102">
        <v>0</v>
      </c>
      <c r="W76" s="120">
        <v>2229.2451000000001</v>
      </c>
    </row>
    <row r="77" spans="2:23" x14ac:dyDescent="0.2">
      <c r="B77" s="94">
        <v>4096</v>
      </c>
      <c r="C77" s="75" t="s">
        <v>102</v>
      </c>
      <c r="D77" s="79">
        <v>0</v>
      </c>
      <c r="E77" s="79">
        <v>10.646699999999999</v>
      </c>
      <c r="F77" s="79">
        <v>0</v>
      </c>
      <c r="G77" s="79">
        <v>0</v>
      </c>
      <c r="H77" s="79">
        <v>0</v>
      </c>
      <c r="I77" s="79">
        <v>14</v>
      </c>
      <c r="J77" s="79">
        <v>104.78675</v>
      </c>
      <c r="K77" s="79">
        <v>9.1254000000000008</v>
      </c>
      <c r="L77" s="79">
        <v>0</v>
      </c>
      <c r="M77" s="79">
        <v>138.55885000000001</v>
      </c>
      <c r="N77" s="79">
        <v>0</v>
      </c>
      <c r="O77" s="79">
        <v>0</v>
      </c>
      <c r="P77" s="79">
        <v>7</v>
      </c>
      <c r="Q77" s="79">
        <v>0</v>
      </c>
      <c r="R77" s="102">
        <v>0</v>
      </c>
      <c r="S77" s="102">
        <v>0</v>
      </c>
      <c r="T77" s="102">
        <v>107.435</v>
      </c>
      <c r="U77" s="102">
        <v>84.152000000000001</v>
      </c>
      <c r="V77" s="102">
        <v>0</v>
      </c>
      <c r="W77" s="120">
        <v>198.58699999999999</v>
      </c>
    </row>
    <row r="78" spans="2:23" x14ac:dyDescent="0.2">
      <c r="B78" s="94">
        <v>4097</v>
      </c>
      <c r="C78" s="75" t="s">
        <v>103</v>
      </c>
      <c r="D78" s="79">
        <v>0</v>
      </c>
      <c r="E78" s="79">
        <v>8.2088999999999999</v>
      </c>
      <c r="F78" s="79">
        <v>0</v>
      </c>
      <c r="G78" s="79">
        <v>0</v>
      </c>
      <c r="H78" s="79">
        <v>0</v>
      </c>
      <c r="I78" s="79">
        <v>5.1150000000000002</v>
      </c>
      <c r="J78" s="79">
        <v>0</v>
      </c>
      <c r="K78" s="79">
        <v>0</v>
      </c>
      <c r="L78" s="79">
        <v>0</v>
      </c>
      <c r="M78" s="79">
        <v>13.3239</v>
      </c>
      <c r="N78" s="79">
        <v>0</v>
      </c>
      <c r="O78" s="79">
        <v>4.0220000000000002</v>
      </c>
      <c r="P78" s="79">
        <v>0</v>
      </c>
      <c r="Q78" s="79">
        <v>0</v>
      </c>
      <c r="R78" s="102">
        <v>0</v>
      </c>
      <c r="S78" s="102">
        <v>0</v>
      </c>
      <c r="T78" s="102">
        <v>0.93500000000000005</v>
      </c>
      <c r="U78" s="102">
        <v>0</v>
      </c>
      <c r="V78" s="102">
        <v>0</v>
      </c>
      <c r="W78" s="120">
        <v>4.9569999999999999</v>
      </c>
    </row>
    <row r="79" spans="2:23" x14ac:dyDescent="0.2">
      <c r="B79" s="94">
        <v>4099</v>
      </c>
      <c r="C79" s="75" t="s">
        <v>104</v>
      </c>
      <c r="D79" s="79">
        <v>0</v>
      </c>
      <c r="E79" s="79">
        <v>2.8715999999999999</v>
      </c>
      <c r="F79" s="79">
        <v>0</v>
      </c>
      <c r="G79" s="79">
        <v>0</v>
      </c>
      <c r="H79" s="79">
        <v>0</v>
      </c>
      <c r="I79" s="79">
        <v>0</v>
      </c>
      <c r="J79" s="79">
        <v>35.002450000000003</v>
      </c>
      <c r="K79" s="79">
        <v>0</v>
      </c>
      <c r="L79" s="79">
        <v>0</v>
      </c>
      <c r="M79" s="79">
        <v>37.874049999999997</v>
      </c>
      <c r="N79" s="79">
        <v>0</v>
      </c>
      <c r="O79" s="79">
        <v>1.0980000000000001</v>
      </c>
      <c r="P79" s="79">
        <v>0</v>
      </c>
      <c r="Q79" s="79">
        <v>0</v>
      </c>
      <c r="R79" s="102">
        <v>91</v>
      </c>
      <c r="S79" s="102">
        <v>0</v>
      </c>
      <c r="T79" s="102">
        <v>15.5</v>
      </c>
      <c r="U79" s="102">
        <v>0</v>
      </c>
      <c r="V79" s="102">
        <v>0</v>
      </c>
      <c r="W79" s="120">
        <v>107.598</v>
      </c>
    </row>
    <row r="80" spans="2:23" x14ac:dyDescent="0.2">
      <c r="B80" s="94">
        <v>4100</v>
      </c>
      <c r="C80" s="75" t="s">
        <v>255</v>
      </c>
      <c r="D80" s="79">
        <v>819.22871999999995</v>
      </c>
      <c r="E80" s="79">
        <v>96.816699999999997</v>
      </c>
      <c r="F80" s="79">
        <v>2177.5363000000002</v>
      </c>
      <c r="G80" s="79">
        <v>314.90604999999999</v>
      </c>
      <c r="H80" s="79">
        <v>0</v>
      </c>
      <c r="I80" s="79">
        <v>224.50425000000001</v>
      </c>
      <c r="J80" s="79">
        <v>287.33451000000002</v>
      </c>
      <c r="K80" s="79">
        <v>17.634799999999998</v>
      </c>
      <c r="L80" s="79">
        <v>0</v>
      </c>
      <c r="M80" s="79">
        <v>3937.9613300000001</v>
      </c>
      <c r="N80" s="79">
        <v>12.1021</v>
      </c>
      <c r="O80" s="79">
        <v>79</v>
      </c>
      <c r="P80" s="79">
        <v>276.67989999999998</v>
      </c>
      <c r="Q80" s="79">
        <v>0</v>
      </c>
      <c r="R80" s="102">
        <v>0</v>
      </c>
      <c r="S80" s="102">
        <v>0</v>
      </c>
      <c r="T80" s="102">
        <v>200.88945000000001</v>
      </c>
      <c r="U80" s="102">
        <v>80.02</v>
      </c>
      <c r="V80" s="102">
        <v>0</v>
      </c>
      <c r="W80" s="120">
        <v>648.69145000000003</v>
      </c>
    </row>
    <row r="81" spans="2:23" x14ac:dyDescent="0.2">
      <c r="B81" s="94">
        <v>4104</v>
      </c>
      <c r="C81" s="75" t="s">
        <v>105</v>
      </c>
      <c r="D81" s="79">
        <v>165.60604000000001</v>
      </c>
      <c r="E81" s="79">
        <v>0</v>
      </c>
      <c r="F81" s="79">
        <v>166.38550000000001</v>
      </c>
      <c r="G81" s="79">
        <v>0</v>
      </c>
      <c r="H81" s="79">
        <v>48</v>
      </c>
      <c r="I81" s="79">
        <v>360.77469000000002</v>
      </c>
      <c r="J81" s="79">
        <v>427.27573000000001</v>
      </c>
      <c r="K81" s="79">
        <v>0</v>
      </c>
      <c r="L81" s="79">
        <v>0</v>
      </c>
      <c r="M81" s="79">
        <v>1168.04196</v>
      </c>
      <c r="N81" s="79">
        <v>3.0470000000000002</v>
      </c>
      <c r="O81" s="79">
        <v>0</v>
      </c>
      <c r="P81" s="79">
        <v>0</v>
      </c>
      <c r="Q81" s="79">
        <v>0</v>
      </c>
      <c r="R81" s="102">
        <v>30</v>
      </c>
      <c r="S81" s="102">
        <v>0.15295</v>
      </c>
      <c r="T81" s="102">
        <v>612.13742000000002</v>
      </c>
      <c r="U81" s="102">
        <v>0</v>
      </c>
      <c r="V81" s="102">
        <v>0</v>
      </c>
      <c r="W81" s="120">
        <v>645.33736999999996</v>
      </c>
    </row>
    <row r="82" spans="2:23" x14ac:dyDescent="0.2">
      <c r="B82" s="94">
        <v>4105</v>
      </c>
      <c r="C82" s="75" t="s">
        <v>106</v>
      </c>
      <c r="D82" s="79">
        <v>0</v>
      </c>
      <c r="E82" s="79">
        <v>0</v>
      </c>
      <c r="F82" s="79">
        <v>36.271749999999997</v>
      </c>
      <c r="G82" s="79">
        <v>0</v>
      </c>
      <c r="H82" s="79">
        <v>0</v>
      </c>
      <c r="I82" s="79">
        <v>0</v>
      </c>
      <c r="J82" s="79">
        <v>34.211100000000002</v>
      </c>
      <c r="K82" s="79">
        <v>129.91419999999999</v>
      </c>
      <c r="L82" s="79">
        <v>0</v>
      </c>
      <c r="M82" s="79">
        <v>200.39705000000001</v>
      </c>
      <c r="N82" s="79">
        <v>0</v>
      </c>
      <c r="O82" s="79">
        <v>0</v>
      </c>
      <c r="P82" s="79">
        <v>0</v>
      </c>
      <c r="Q82" s="79">
        <v>0</v>
      </c>
      <c r="R82" s="102">
        <v>0</v>
      </c>
      <c r="S82" s="102">
        <v>0</v>
      </c>
      <c r="T82" s="102">
        <v>13</v>
      </c>
      <c r="U82" s="102">
        <v>60</v>
      </c>
      <c r="V82" s="102">
        <v>0</v>
      </c>
      <c r="W82" s="120">
        <v>73</v>
      </c>
    </row>
    <row r="83" spans="2:23" x14ac:dyDescent="0.2">
      <c r="B83" s="94">
        <v>4106</v>
      </c>
      <c r="C83" s="75" t="s">
        <v>107</v>
      </c>
      <c r="D83" s="79">
        <v>71.133949999999999</v>
      </c>
      <c r="E83" s="79">
        <v>0</v>
      </c>
      <c r="F83" s="79">
        <v>136.4812</v>
      </c>
      <c r="G83" s="79">
        <v>0</v>
      </c>
      <c r="H83" s="79">
        <v>0</v>
      </c>
      <c r="I83" s="79">
        <v>46.138150000000003</v>
      </c>
      <c r="J83" s="79">
        <v>25.987500000000001</v>
      </c>
      <c r="K83" s="79">
        <v>0</v>
      </c>
      <c r="L83" s="79">
        <v>0</v>
      </c>
      <c r="M83" s="79">
        <v>279.74079999999998</v>
      </c>
      <c r="N83" s="79">
        <v>0</v>
      </c>
      <c r="O83" s="79">
        <v>0</v>
      </c>
      <c r="P83" s="79">
        <v>0</v>
      </c>
      <c r="Q83" s="79">
        <v>0</v>
      </c>
      <c r="R83" s="102">
        <v>0</v>
      </c>
      <c r="S83" s="102">
        <v>0</v>
      </c>
      <c r="T83" s="102">
        <v>-0.92295000000000005</v>
      </c>
      <c r="U83" s="102">
        <v>0</v>
      </c>
      <c r="V83" s="102">
        <v>0</v>
      </c>
      <c r="W83" s="120">
        <v>-0.92295000000000005</v>
      </c>
    </row>
    <row r="84" spans="2:23" x14ac:dyDescent="0.2">
      <c r="B84" s="94">
        <v>4107</v>
      </c>
      <c r="C84" s="75" t="s">
        <v>108</v>
      </c>
      <c r="D84" s="79">
        <v>0</v>
      </c>
      <c r="E84" s="79">
        <v>0</v>
      </c>
      <c r="F84" s="79">
        <v>0</v>
      </c>
      <c r="G84" s="79">
        <v>0</v>
      </c>
      <c r="H84" s="79">
        <v>0</v>
      </c>
      <c r="I84" s="79">
        <v>0</v>
      </c>
      <c r="J84" s="79">
        <v>426.95233999999999</v>
      </c>
      <c r="K84" s="79">
        <v>0</v>
      </c>
      <c r="L84" s="79">
        <v>0</v>
      </c>
      <c r="M84" s="79">
        <v>426.95233999999999</v>
      </c>
      <c r="N84" s="79">
        <v>0</v>
      </c>
      <c r="O84" s="79">
        <v>0</v>
      </c>
      <c r="P84" s="79">
        <v>0</v>
      </c>
      <c r="Q84" s="79">
        <v>0</v>
      </c>
      <c r="R84" s="102">
        <v>27</v>
      </c>
      <c r="S84" s="102">
        <v>0</v>
      </c>
      <c r="T84" s="102">
        <v>9.625</v>
      </c>
      <c r="U84" s="102">
        <v>0</v>
      </c>
      <c r="V84" s="102">
        <v>0</v>
      </c>
      <c r="W84" s="120">
        <v>36.625</v>
      </c>
    </row>
    <row r="85" spans="2:23" x14ac:dyDescent="0.2">
      <c r="B85" s="94">
        <v>4110</v>
      </c>
      <c r="C85" s="75" t="s">
        <v>109</v>
      </c>
      <c r="D85" s="79">
        <v>0</v>
      </c>
      <c r="E85" s="79">
        <v>0</v>
      </c>
      <c r="F85" s="79">
        <v>89.580849999999998</v>
      </c>
      <c r="G85" s="79">
        <v>0</v>
      </c>
      <c r="H85" s="79">
        <v>0</v>
      </c>
      <c r="I85" s="79">
        <v>17.649349999999998</v>
      </c>
      <c r="J85" s="79">
        <v>85.863500000000002</v>
      </c>
      <c r="K85" s="79">
        <v>0</v>
      </c>
      <c r="L85" s="79">
        <v>0</v>
      </c>
      <c r="M85" s="79">
        <v>193.09370000000001</v>
      </c>
      <c r="N85" s="79">
        <v>0</v>
      </c>
      <c r="O85" s="79">
        <v>0</v>
      </c>
      <c r="P85" s="79">
        <v>0</v>
      </c>
      <c r="Q85" s="79">
        <v>0</v>
      </c>
      <c r="R85" s="102">
        <v>0</v>
      </c>
      <c r="S85" s="102">
        <v>0</v>
      </c>
      <c r="T85" s="102">
        <v>1236.9747</v>
      </c>
      <c r="U85" s="102">
        <v>0</v>
      </c>
      <c r="V85" s="102">
        <v>0</v>
      </c>
      <c r="W85" s="120">
        <v>1236.9747</v>
      </c>
    </row>
    <row r="86" spans="2:23" x14ac:dyDescent="0.2">
      <c r="B86" s="94">
        <v>4111</v>
      </c>
      <c r="C86" s="75" t="s">
        <v>110</v>
      </c>
      <c r="D86" s="79">
        <v>0</v>
      </c>
      <c r="E86" s="79">
        <v>0</v>
      </c>
      <c r="F86" s="79">
        <v>0</v>
      </c>
      <c r="G86" s="79">
        <v>0</v>
      </c>
      <c r="H86" s="79">
        <v>0</v>
      </c>
      <c r="I86" s="79">
        <v>67.674999999999997</v>
      </c>
      <c r="J86" s="79">
        <v>49.932000000000002</v>
      </c>
      <c r="K86" s="79">
        <v>0</v>
      </c>
      <c r="L86" s="79">
        <v>0</v>
      </c>
      <c r="M86" s="79">
        <v>117.607</v>
      </c>
      <c r="N86" s="79">
        <v>0</v>
      </c>
      <c r="O86" s="79">
        <v>0</v>
      </c>
      <c r="P86" s="79">
        <v>0</v>
      </c>
      <c r="Q86" s="79">
        <v>0</v>
      </c>
      <c r="R86" s="102">
        <v>0</v>
      </c>
      <c r="S86" s="102">
        <v>1E-3</v>
      </c>
      <c r="T86" s="102">
        <v>119.16435</v>
      </c>
      <c r="U86" s="102">
        <v>0</v>
      </c>
      <c r="V86" s="102">
        <v>0</v>
      </c>
      <c r="W86" s="120">
        <v>119.16535</v>
      </c>
    </row>
    <row r="87" spans="2:23" x14ac:dyDescent="0.2">
      <c r="B87" s="94">
        <v>4112</v>
      </c>
      <c r="C87" s="75" t="s">
        <v>111</v>
      </c>
      <c r="D87" s="79">
        <v>0</v>
      </c>
      <c r="E87" s="79">
        <v>0</v>
      </c>
      <c r="F87" s="79">
        <v>0</v>
      </c>
      <c r="G87" s="79">
        <v>0</v>
      </c>
      <c r="H87" s="79">
        <v>0</v>
      </c>
      <c r="I87" s="79">
        <v>272.54315000000003</v>
      </c>
      <c r="J87" s="79">
        <v>459.32954999999998</v>
      </c>
      <c r="K87" s="79">
        <v>0</v>
      </c>
      <c r="L87" s="79">
        <v>0</v>
      </c>
      <c r="M87" s="79">
        <v>731.87270000000001</v>
      </c>
      <c r="N87" s="79">
        <v>0</v>
      </c>
      <c r="O87" s="79">
        <v>0</v>
      </c>
      <c r="P87" s="79">
        <v>0</v>
      </c>
      <c r="Q87" s="79">
        <v>0</v>
      </c>
      <c r="R87" s="102">
        <v>0</v>
      </c>
      <c r="S87" s="102">
        <v>20.186800000000002</v>
      </c>
      <c r="T87" s="102">
        <v>330.27805000000001</v>
      </c>
      <c r="U87" s="102">
        <v>0</v>
      </c>
      <c r="V87" s="102">
        <v>0</v>
      </c>
      <c r="W87" s="120">
        <v>350.46485000000001</v>
      </c>
    </row>
    <row r="88" spans="2:23" x14ac:dyDescent="0.2">
      <c r="B88" s="94">
        <v>4125</v>
      </c>
      <c r="C88" s="75" t="s">
        <v>258</v>
      </c>
      <c r="D88" s="79">
        <v>0</v>
      </c>
      <c r="E88" s="79">
        <v>229.36255</v>
      </c>
      <c r="F88" s="79">
        <v>2173.8045999999999</v>
      </c>
      <c r="G88" s="79">
        <v>0</v>
      </c>
      <c r="H88" s="79">
        <v>0</v>
      </c>
      <c r="I88" s="79">
        <v>63.100149999999999</v>
      </c>
      <c r="J88" s="79">
        <v>660.07320000000004</v>
      </c>
      <c r="K88" s="79">
        <v>0</v>
      </c>
      <c r="L88" s="79">
        <v>0</v>
      </c>
      <c r="M88" s="79">
        <v>3126.3404999999998</v>
      </c>
      <c r="N88" s="79">
        <v>0</v>
      </c>
      <c r="O88" s="79">
        <v>303.69600000000003</v>
      </c>
      <c r="P88" s="79">
        <v>0</v>
      </c>
      <c r="Q88" s="79">
        <v>0</v>
      </c>
      <c r="R88" s="102">
        <v>0</v>
      </c>
      <c r="S88" s="102">
        <v>7.2680999999999996</v>
      </c>
      <c r="T88" s="102">
        <v>290.29520000000002</v>
      </c>
      <c r="U88" s="102">
        <v>0</v>
      </c>
      <c r="V88" s="102">
        <v>0</v>
      </c>
      <c r="W88" s="120">
        <v>601.25930000000005</v>
      </c>
    </row>
    <row r="89" spans="2:23" x14ac:dyDescent="0.2">
      <c r="B89" s="94">
        <v>4114</v>
      </c>
      <c r="C89" s="75" t="s">
        <v>112</v>
      </c>
      <c r="D89" s="79">
        <v>0</v>
      </c>
      <c r="E89" s="79">
        <v>0</v>
      </c>
      <c r="F89" s="79">
        <v>0</v>
      </c>
      <c r="G89" s="79">
        <v>0</v>
      </c>
      <c r="H89" s="79">
        <v>0</v>
      </c>
      <c r="I89" s="79">
        <v>7.7305999999999999</v>
      </c>
      <c r="J89" s="79">
        <v>406.0335</v>
      </c>
      <c r="K89" s="79">
        <v>0</v>
      </c>
      <c r="L89" s="79">
        <v>0</v>
      </c>
      <c r="M89" s="79">
        <v>413.76409999999998</v>
      </c>
      <c r="N89" s="79">
        <v>0</v>
      </c>
      <c r="O89" s="79">
        <v>185.86994999999999</v>
      </c>
      <c r="P89" s="79">
        <v>0</v>
      </c>
      <c r="Q89" s="79">
        <v>0</v>
      </c>
      <c r="R89" s="102">
        <v>0</v>
      </c>
      <c r="S89" s="102">
        <v>0</v>
      </c>
      <c r="T89" s="102">
        <v>88.588499999999996</v>
      </c>
      <c r="U89" s="102">
        <v>0</v>
      </c>
      <c r="V89" s="102">
        <v>0</v>
      </c>
      <c r="W89" s="120">
        <v>274.45845000000003</v>
      </c>
    </row>
    <row r="90" spans="2:23" x14ac:dyDescent="0.2">
      <c r="B90" s="94">
        <v>4117</v>
      </c>
      <c r="C90" s="75" t="s">
        <v>256</v>
      </c>
      <c r="D90" s="79">
        <v>0</v>
      </c>
      <c r="E90" s="79">
        <v>281.02294999999998</v>
      </c>
      <c r="F90" s="79">
        <v>0</v>
      </c>
      <c r="G90" s="79">
        <v>0</v>
      </c>
      <c r="H90" s="79">
        <v>0</v>
      </c>
      <c r="I90" s="79">
        <v>-196.02345</v>
      </c>
      <c r="J90" s="79">
        <v>209.19204999999999</v>
      </c>
      <c r="K90" s="79">
        <v>122.8135</v>
      </c>
      <c r="L90" s="79">
        <v>0</v>
      </c>
      <c r="M90" s="79">
        <v>417.00504999999998</v>
      </c>
      <c r="N90" s="79">
        <v>0</v>
      </c>
      <c r="O90" s="79">
        <v>0</v>
      </c>
      <c r="P90" s="79">
        <v>0</v>
      </c>
      <c r="Q90" s="79">
        <v>0</v>
      </c>
      <c r="R90" s="102">
        <v>0</v>
      </c>
      <c r="S90" s="102">
        <v>180.52500000000001</v>
      </c>
      <c r="T90" s="102">
        <v>116.44285000000001</v>
      </c>
      <c r="U90" s="102">
        <v>33.9</v>
      </c>
      <c r="V90" s="102">
        <v>0</v>
      </c>
      <c r="W90" s="120">
        <v>330.86784999999998</v>
      </c>
    </row>
    <row r="91" spans="2:23" x14ac:dyDescent="0.2">
      <c r="B91" s="94">
        <v>4120</v>
      </c>
      <c r="C91" s="75" t="s">
        <v>257</v>
      </c>
      <c r="D91" s="79">
        <v>0</v>
      </c>
      <c r="E91" s="79">
        <v>162.22099</v>
      </c>
      <c r="F91" s="79">
        <v>12.1896</v>
      </c>
      <c r="G91" s="79">
        <v>0</v>
      </c>
      <c r="H91" s="79">
        <v>0</v>
      </c>
      <c r="I91" s="79">
        <v>39.507649999999998</v>
      </c>
      <c r="J91" s="79">
        <v>54.251570000000001</v>
      </c>
      <c r="K91" s="79">
        <v>0</v>
      </c>
      <c r="L91" s="79">
        <v>0</v>
      </c>
      <c r="M91" s="79">
        <v>268.16980999999998</v>
      </c>
      <c r="N91" s="79">
        <v>0</v>
      </c>
      <c r="O91" s="79">
        <v>195.804</v>
      </c>
      <c r="P91" s="79">
        <v>0</v>
      </c>
      <c r="Q91" s="79">
        <v>0</v>
      </c>
      <c r="R91" s="102">
        <v>0</v>
      </c>
      <c r="S91" s="102">
        <v>0</v>
      </c>
      <c r="T91" s="102">
        <v>138.36185</v>
      </c>
      <c r="U91" s="102">
        <v>0</v>
      </c>
      <c r="V91" s="102">
        <v>0</v>
      </c>
      <c r="W91" s="120">
        <v>334.16584999999998</v>
      </c>
    </row>
    <row r="92" spans="2:23" x14ac:dyDescent="0.2">
      <c r="B92" s="94">
        <v>4121</v>
      </c>
      <c r="C92" s="75" t="s">
        <v>113</v>
      </c>
      <c r="D92" s="79">
        <v>3.6057999999999999</v>
      </c>
      <c r="E92" s="79">
        <v>0</v>
      </c>
      <c r="F92" s="79">
        <v>0</v>
      </c>
      <c r="G92" s="79">
        <v>0</v>
      </c>
      <c r="H92" s="79">
        <v>0</v>
      </c>
      <c r="I92" s="79">
        <v>31.963650000000001</v>
      </c>
      <c r="J92" s="79">
        <v>407.67295000000001</v>
      </c>
      <c r="K92" s="79">
        <v>141.69354999999999</v>
      </c>
      <c r="L92" s="79">
        <v>0</v>
      </c>
      <c r="M92" s="79">
        <v>584.93595000000005</v>
      </c>
      <c r="N92" s="79">
        <v>0</v>
      </c>
      <c r="O92" s="79">
        <v>0</v>
      </c>
      <c r="P92" s="79">
        <v>0</v>
      </c>
      <c r="Q92" s="79">
        <v>0</v>
      </c>
      <c r="R92" s="102">
        <v>0</v>
      </c>
      <c r="S92" s="102">
        <v>0</v>
      </c>
      <c r="T92" s="102">
        <v>380.65875</v>
      </c>
      <c r="U92" s="102">
        <v>20.52</v>
      </c>
      <c r="V92" s="102">
        <v>0</v>
      </c>
      <c r="W92" s="120">
        <v>401.17874999999998</v>
      </c>
    </row>
    <row r="93" spans="2:23" x14ac:dyDescent="0.2">
      <c r="B93" s="94">
        <v>4122</v>
      </c>
      <c r="C93" s="75" t="s">
        <v>114</v>
      </c>
      <c r="D93" s="79">
        <v>0</v>
      </c>
      <c r="E93" s="79">
        <v>0</v>
      </c>
      <c r="F93" s="79">
        <v>0</v>
      </c>
      <c r="G93" s="79">
        <v>0</v>
      </c>
      <c r="H93" s="79">
        <v>0</v>
      </c>
      <c r="I93" s="79">
        <v>0</v>
      </c>
      <c r="J93" s="79">
        <v>9.7379999999999995</v>
      </c>
      <c r="K93" s="79">
        <v>0</v>
      </c>
      <c r="L93" s="79">
        <v>0</v>
      </c>
      <c r="M93" s="79">
        <v>9.7379999999999995</v>
      </c>
      <c r="N93" s="79">
        <v>0</v>
      </c>
      <c r="O93" s="79">
        <v>0</v>
      </c>
      <c r="P93" s="79">
        <v>0</v>
      </c>
      <c r="Q93" s="79">
        <v>0</v>
      </c>
      <c r="R93" s="102">
        <v>0</v>
      </c>
      <c r="S93" s="102">
        <v>0</v>
      </c>
      <c r="T93" s="102">
        <v>70.294979999999995</v>
      </c>
      <c r="U93" s="102">
        <v>0</v>
      </c>
      <c r="V93" s="102">
        <v>0</v>
      </c>
      <c r="W93" s="120">
        <v>70.294979999999995</v>
      </c>
    </row>
    <row r="94" spans="2:23" x14ac:dyDescent="0.2">
      <c r="B94" s="94">
        <v>4123</v>
      </c>
      <c r="C94" s="75" t="s">
        <v>115</v>
      </c>
      <c r="D94" s="79">
        <v>367.02904999999998</v>
      </c>
      <c r="E94" s="79">
        <v>37.101700000000001</v>
      </c>
      <c r="F94" s="79">
        <v>407.36500000000001</v>
      </c>
      <c r="G94" s="79">
        <v>158.1575</v>
      </c>
      <c r="H94" s="79">
        <v>0</v>
      </c>
      <c r="I94" s="79">
        <v>433.536</v>
      </c>
      <c r="J94" s="79">
        <v>2141.08545</v>
      </c>
      <c r="K94" s="79">
        <v>699.88705000000004</v>
      </c>
      <c r="L94" s="79">
        <v>0</v>
      </c>
      <c r="M94" s="79">
        <v>4244.1617500000002</v>
      </c>
      <c r="N94" s="79">
        <v>32.020949999999999</v>
      </c>
      <c r="O94" s="79">
        <v>0</v>
      </c>
      <c r="P94" s="79">
        <v>44.738100000000003</v>
      </c>
      <c r="Q94" s="79">
        <v>15</v>
      </c>
      <c r="R94" s="102">
        <v>110</v>
      </c>
      <c r="S94" s="102">
        <v>65</v>
      </c>
      <c r="T94" s="102">
        <v>842.10820000000001</v>
      </c>
      <c r="U94" s="102">
        <v>58.14</v>
      </c>
      <c r="V94" s="102">
        <v>0</v>
      </c>
      <c r="W94" s="120">
        <v>1167.0072500000001</v>
      </c>
    </row>
    <row r="95" spans="2:23" x14ac:dyDescent="0.2">
      <c r="B95" s="97">
        <v>4159</v>
      </c>
      <c r="C95" s="114" t="s">
        <v>116</v>
      </c>
      <c r="D95" s="82">
        <v>1299.3958</v>
      </c>
      <c r="E95" s="82">
        <v>1015.71775</v>
      </c>
      <c r="F95" s="82">
        <v>8304.8122500000009</v>
      </c>
      <c r="G95" s="82">
        <v>2799.2625800000001</v>
      </c>
      <c r="H95" s="82">
        <v>1532.9049</v>
      </c>
      <c r="I95" s="82">
        <v>3212.8450699999999</v>
      </c>
      <c r="J95" s="82">
        <v>15472.77793</v>
      </c>
      <c r="K95" s="82">
        <v>1158.0392999999999</v>
      </c>
      <c r="L95" s="82">
        <v>0</v>
      </c>
      <c r="M95" s="117">
        <v>34795.755579999997</v>
      </c>
      <c r="N95" s="82">
        <v>684.86199999999997</v>
      </c>
      <c r="O95" s="82">
        <v>568.00540000000001</v>
      </c>
      <c r="P95" s="82">
        <v>137.12504999999999</v>
      </c>
      <c r="Q95" s="82">
        <v>1186.7014999999999</v>
      </c>
      <c r="R95" s="82">
        <v>0</v>
      </c>
      <c r="S95" s="82">
        <v>219.42304999999999</v>
      </c>
      <c r="T95" s="82">
        <v>7399.0571300000001</v>
      </c>
      <c r="U95" s="82">
        <v>248.54697999999999</v>
      </c>
      <c r="V95" s="82">
        <v>0</v>
      </c>
      <c r="W95" s="117">
        <v>10443.72111</v>
      </c>
    </row>
    <row r="96" spans="2:23" x14ac:dyDescent="0.2">
      <c r="B96" s="94">
        <v>4131</v>
      </c>
      <c r="C96" s="75" t="s">
        <v>117</v>
      </c>
      <c r="D96" s="79">
        <v>987.88120000000004</v>
      </c>
      <c r="E96" s="79">
        <v>282.47500000000002</v>
      </c>
      <c r="F96" s="79">
        <v>302.12925000000001</v>
      </c>
      <c r="G96" s="79">
        <v>798.49834999999996</v>
      </c>
      <c r="H96" s="79">
        <v>1500</v>
      </c>
      <c r="I96" s="79">
        <v>-30.004100000000001</v>
      </c>
      <c r="J96" s="79">
        <v>1043.18758</v>
      </c>
      <c r="K96" s="79">
        <v>306.75650000000002</v>
      </c>
      <c r="L96" s="79">
        <v>0</v>
      </c>
      <c r="M96" s="79">
        <v>5190.9237800000001</v>
      </c>
      <c r="N96" s="79">
        <v>550</v>
      </c>
      <c r="O96" s="79">
        <v>203.58699999999999</v>
      </c>
      <c r="P96" s="79">
        <v>0</v>
      </c>
      <c r="Q96" s="79">
        <v>0</v>
      </c>
      <c r="R96" s="102">
        <v>0</v>
      </c>
      <c r="S96" s="102">
        <v>0</v>
      </c>
      <c r="T96" s="102">
        <v>481.20519999999999</v>
      </c>
      <c r="U96" s="102">
        <v>52.247399999999999</v>
      </c>
      <c r="V96" s="102">
        <v>0</v>
      </c>
      <c r="W96" s="120">
        <v>1287.0396000000001</v>
      </c>
    </row>
    <row r="97" spans="2:23" x14ac:dyDescent="0.2">
      <c r="B97" s="94">
        <v>4132</v>
      </c>
      <c r="C97" s="75" t="s">
        <v>118</v>
      </c>
      <c r="D97" s="79">
        <v>0</v>
      </c>
      <c r="E97" s="79">
        <v>0</v>
      </c>
      <c r="F97" s="79">
        <v>359.19245000000001</v>
      </c>
      <c r="G97" s="79">
        <v>0</v>
      </c>
      <c r="H97" s="79">
        <v>0</v>
      </c>
      <c r="I97" s="79">
        <v>169.82249999999999</v>
      </c>
      <c r="J97" s="79">
        <v>478.49599999999998</v>
      </c>
      <c r="K97" s="79">
        <v>0</v>
      </c>
      <c r="L97" s="79">
        <v>0</v>
      </c>
      <c r="M97" s="79">
        <v>1007.51095</v>
      </c>
      <c r="N97" s="79">
        <v>0</v>
      </c>
      <c r="O97" s="79">
        <v>0</v>
      </c>
      <c r="P97" s="79">
        <v>0</v>
      </c>
      <c r="Q97" s="79">
        <v>0</v>
      </c>
      <c r="R97" s="102">
        <v>0</v>
      </c>
      <c r="S97" s="102">
        <v>0</v>
      </c>
      <c r="T97" s="102">
        <v>576.96405000000004</v>
      </c>
      <c r="U97" s="102">
        <v>0</v>
      </c>
      <c r="V97" s="102">
        <v>0</v>
      </c>
      <c r="W97" s="120">
        <v>576.96405000000004</v>
      </c>
    </row>
    <row r="98" spans="2:23" x14ac:dyDescent="0.2">
      <c r="B98" s="94">
        <v>4133</v>
      </c>
      <c r="C98" s="75" t="s">
        <v>259</v>
      </c>
      <c r="D98" s="79">
        <v>15.673999999999999</v>
      </c>
      <c r="E98" s="79">
        <v>0</v>
      </c>
      <c r="F98" s="79">
        <v>92.388249999999999</v>
      </c>
      <c r="G98" s="79">
        <v>0</v>
      </c>
      <c r="H98" s="79">
        <v>0</v>
      </c>
      <c r="I98" s="79">
        <v>332.9228</v>
      </c>
      <c r="J98" s="79">
        <v>81.698650000000001</v>
      </c>
      <c r="K98" s="79">
        <v>0</v>
      </c>
      <c r="L98" s="79">
        <v>0</v>
      </c>
      <c r="M98" s="79">
        <v>522.68370000000004</v>
      </c>
      <c r="N98" s="79">
        <v>0</v>
      </c>
      <c r="O98" s="79">
        <v>0</v>
      </c>
      <c r="P98" s="79">
        <v>0</v>
      </c>
      <c r="Q98" s="79">
        <v>0</v>
      </c>
      <c r="R98" s="102">
        <v>0</v>
      </c>
      <c r="S98" s="102">
        <v>0</v>
      </c>
      <c r="T98" s="102">
        <v>16.587250000000001</v>
      </c>
      <c r="U98" s="102">
        <v>0</v>
      </c>
      <c r="V98" s="102">
        <v>0</v>
      </c>
      <c r="W98" s="120">
        <v>16.587250000000001</v>
      </c>
    </row>
    <row r="99" spans="2:23" x14ac:dyDescent="0.2">
      <c r="B99" s="94">
        <v>4134</v>
      </c>
      <c r="C99" s="75" t="s">
        <v>119</v>
      </c>
      <c r="D99" s="79">
        <v>83.435400000000001</v>
      </c>
      <c r="E99" s="79">
        <v>75.149050000000003</v>
      </c>
      <c r="F99" s="79">
        <v>726.20612000000006</v>
      </c>
      <c r="G99" s="79">
        <v>0</v>
      </c>
      <c r="H99" s="79">
        <v>32.904899999999998</v>
      </c>
      <c r="I99" s="79">
        <v>121.315</v>
      </c>
      <c r="J99" s="79">
        <v>615.41792999999996</v>
      </c>
      <c r="K99" s="79">
        <v>0.87509999999999999</v>
      </c>
      <c r="L99" s="79">
        <v>0</v>
      </c>
      <c r="M99" s="79">
        <v>1655.3035</v>
      </c>
      <c r="N99" s="79">
        <v>0</v>
      </c>
      <c r="O99" s="79">
        <v>0</v>
      </c>
      <c r="P99" s="79">
        <v>0</v>
      </c>
      <c r="Q99" s="79">
        <v>0</v>
      </c>
      <c r="R99" s="102">
        <v>0</v>
      </c>
      <c r="S99" s="102">
        <v>0</v>
      </c>
      <c r="T99" s="102">
        <v>421.09199999999998</v>
      </c>
      <c r="U99" s="102">
        <v>143.21355</v>
      </c>
      <c r="V99" s="102">
        <v>0</v>
      </c>
      <c r="W99" s="120">
        <v>564.30555000000004</v>
      </c>
    </row>
    <row r="100" spans="2:23" x14ac:dyDescent="0.2">
      <c r="B100" s="94">
        <v>4135</v>
      </c>
      <c r="C100" s="75" t="s">
        <v>120</v>
      </c>
      <c r="D100" s="79">
        <v>0</v>
      </c>
      <c r="E100" s="79">
        <v>0</v>
      </c>
      <c r="F100" s="79">
        <v>0</v>
      </c>
      <c r="G100" s="79">
        <v>57.5563</v>
      </c>
      <c r="H100" s="79">
        <v>0</v>
      </c>
      <c r="I100" s="79">
        <v>147.68530000000001</v>
      </c>
      <c r="J100" s="79">
        <v>3969.8440399999999</v>
      </c>
      <c r="K100" s="79">
        <v>0</v>
      </c>
      <c r="L100" s="79">
        <v>0</v>
      </c>
      <c r="M100" s="79">
        <v>4175.0856400000002</v>
      </c>
      <c r="N100" s="79">
        <v>0</v>
      </c>
      <c r="O100" s="79">
        <v>0</v>
      </c>
      <c r="P100" s="79">
        <v>0</v>
      </c>
      <c r="Q100" s="79">
        <v>4.5</v>
      </c>
      <c r="R100" s="102">
        <v>0</v>
      </c>
      <c r="S100" s="102">
        <v>2.16</v>
      </c>
      <c r="T100" s="102">
        <v>273.71904999999998</v>
      </c>
      <c r="U100" s="102">
        <v>0</v>
      </c>
      <c r="V100" s="102">
        <v>0</v>
      </c>
      <c r="W100" s="120">
        <v>280.37905000000001</v>
      </c>
    </row>
    <row r="101" spans="2:23" x14ac:dyDescent="0.2">
      <c r="B101" s="94">
        <v>4136</v>
      </c>
      <c r="C101" s="75" t="s">
        <v>121</v>
      </c>
      <c r="D101" s="79">
        <v>0</v>
      </c>
      <c r="E101" s="79">
        <v>61.232199999999999</v>
      </c>
      <c r="F101" s="79">
        <v>12.197900000000001</v>
      </c>
      <c r="G101" s="79">
        <v>0</v>
      </c>
      <c r="H101" s="79">
        <v>0</v>
      </c>
      <c r="I101" s="79">
        <v>23.881399999999999</v>
      </c>
      <c r="J101" s="79">
        <v>290.10374999999999</v>
      </c>
      <c r="K101" s="79">
        <v>0</v>
      </c>
      <c r="L101" s="79">
        <v>0</v>
      </c>
      <c r="M101" s="79">
        <v>387.41525000000001</v>
      </c>
      <c r="N101" s="79">
        <v>0</v>
      </c>
      <c r="O101" s="79">
        <v>0</v>
      </c>
      <c r="P101" s="79">
        <v>29.80555</v>
      </c>
      <c r="Q101" s="79">
        <v>0</v>
      </c>
      <c r="R101" s="102">
        <v>0</v>
      </c>
      <c r="S101" s="102">
        <v>0</v>
      </c>
      <c r="T101" s="102">
        <v>94.325450000000004</v>
      </c>
      <c r="U101" s="102">
        <v>15</v>
      </c>
      <c r="V101" s="102">
        <v>0</v>
      </c>
      <c r="W101" s="120">
        <v>139.131</v>
      </c>
    </row>
    <row r="102" spans="2:23" x14ac:dyDescent="0.2">
      <c r="B102" s="94">
        <v>4137</v>
      </c>
      <c r="C102" s="75" t="s">
        <v>260</v>
      </c>
      <c r="D102" s="79">
        <v>0</v>
      </c>
      <c r="E102" s="79">
        <v>0</v>
      </c>
      <c r="F102" s="79">
        <v>0</v>
      </c>
      <c r="G102" s="79">
        <v>0</v>
      </c>
      <c r="H102" s="79">
        <v>0</v>
      </c>
      <c r="I102" s="79">
        <v>0</v>
      </c>
      <c r="J102" s="79">
        <v>435.55374999999998</v>
      </c>
      <c r="K102" s="79">
        <v>0</v>
      </c>
      <c r="L102" s="79">
        <v>0</v>
      </c>
      <c r="M102" s="79">
        <v>435.55374999999998</v>
      </c>
      <c r="N102" s="79">
        <v>0</v>
      </c>
      <c r="O102" s="79">
        <v>0</v>
      </c>
      <c r="P102" s="79">
        <v>0</v>
      </c>
      <c r="Q102" s="79">
        <v>0</v>
      </c>
      <c r="R102" s="102">
        <v>0</v>
      </c>
      <c r="S102" s="102">
        <v>0</v>
      </c>
      <c r="T102" s="102">
        <v>41.456499999999998</v>
      </c>
      <c r="U102" s="102">
        <v>0</v>
      </c>
      <c r="V102" s="102">
        <v>0</v>
      </c>
      <c r="W102" s="102">
        <v>41.456499999999998</v>
      </c>
    </row>
    <row r="103" spans="2:23" x14ac:dyDescent="0.2">
      <c r="B103" s="94">
        <v>4138</v>
      </c>
      <c r="C103" s="75" t="s">
        <v>122</v>
      </c>
      <c r="D103" s="79">
        <v>0</v>
      </c>
      <c r="E103" s="79">
        <v>135.702</v>
      </c>
      <c r="F103" s="79">
        <v>0</v>
      </c>
      <c r="G103" s="79">
        <v>0</v>
      </c>
      <c r="H103" s="79">
        <v>0</v>
      </c>
      <c r="I103" s="79">
        <v>245.59565000000001</v>
      </c>
      <c r="J103" s="79">
        <v>744.78644999999995</v>
      </c>
      <c r="K103" s="79">
        <v>0</v>
      </c>
      <c r="L103" s="79">
        <v>0</v>
      </c>
      <c r="M103" s="79">
        <v>1126.0841</v>
      </c>
      <c r="N103" s="79">
        <v>0</v>
      </c>
      <c r="O103" s="79">
        <v>42.9255</v>
      </c>
      <c r="P103" s="79">
        <v>0</v>
      </c>
      <c r="Q103" s="79">
        <v>0</v>
      </c>
      <c r="R103" s="102">
        <v>0</v>
      </c>
      <c r="S103" s="102">
        <v>0</v>
      </c>
      <c r="T103" s="102">
        <v>27.861000000000001</v>
      </c>
      <c r="U103" s="102">
        <v>0</v>
      </c>
      <c r="V103" s="102">
        <v>0</v>
      </c>
      <c r="W103" s="102">
        <v>70.786500000000004</v>
      </c>
    </row>
    <row r="104" spans="2:23" x14ac:dyDescent="0.2">
      <c r="B104" s="94">
        <v>4139</v>
      </c>
      <c r="C104" s="75" t="s">
        <v>123</v>
      </c>
      <c r="D104" s="79">
        <v>19.602049999999998</v>
      </c>
      <c r="E104" s="79">
        <v>0</v>
      </c>
      <c r="F104" s="79">
        <v>0</v>
      </c>
      <c r="G104" s="79">
        <v>1321.7980299999999</v>
      </c>
      <c r="H104" s="79">
        <v>0</v>
      </c>
      <c r="I104" s="79">
        <v>165.39445000000001</v>
      </c>
      <c r="J104" s="79">
        <v>205.8871</v>
      </c>
      <c r="K104" s="79">
        <v>0</v>
      </c>
      <c r="L104" s="79">
        <v>0</v>
      </c>
      <c r="M104" s="79">
        <v>1712.68163</v>
      </c>
      <c r="N104" s="79">
        <v>0</v>
      </c>
      <c r="O104" s="79">
        <v>0</v>
      </c>
      <c r="P104" s="79">
        <v>0</v>
      </c>
      <c r="Q104" s="79">
        <v>1000</v>
      </c>
      <c r="R104" s="102">
        <v>0</v>
      </c>
      <c r="S104" s="102">
        <v>50</v>
      </c>
      <c r="T104" s="102">
        <v>1840.0776000000001</v>
      </c>
      <c r="U104" s="102">
        <v>0</v>
      </c>
      <c r="V104" s="102">
        <v>0</v>
      </c>
      <c r="W104" s="102">
        <v>2890.0776000000001</v>
      </c>
    </row>
    <row r="105" spans="2:23" x14ac:dyDescent="0.2">
      <c r="B105" s="94">
        <v>4140</v>
      </c>
      <c r="C105" s="75" t="s">
        <v>124</v>
      </c>
      <c r="D105" s="79">
        <v>0</v>
      </c>
      <c r="E105" s="79">
        <v>0</v>
      </c>
      <c r="F105" s="79">
        <v>0</v>
      </c>
      <c r="G105" s="79">
        <v>0</v>
      </c>
      <c r="H105" s="79">
        <v>0</v>
      </c>
      <c r="I105" s="79">
        <v>12.90915</v>
      </c>
      <c r="J105" s="79">
        <v>170.37174999999999</v>
      </c>
      <c r="K105" s="79">
        <v>0</v>
      </c>
      <c r="L105" s="79">
        <v>0</v>
      </c>
      <c r="M105" s="79">
        <v>183.2809</v>
      </c>
      <c r="N105" s="79">
        <v>0</v>
      </c>
      <c r="O105" s="79">
        <v>0</v>
      </c>
      <c r="P105" s="79">
        <v>0</v>
      </c>
      <c r="Q105" s="79">
        <v>0</v>
      </c>
      <c r="R105" s="102">
        <v>0</v>
      </c>
      <c r="S105" s="102">
        <v>0</v>
      </c>
      <c r="T105" s="102">
        <v>285.47314999999998</v>
      </c>
      <c r="U105" s="102">
        <v>0</v>
      </c>
      <c r="V105" s="102">
        <v>0</v>
      </c>
      <c r="W105" s="102">
        <v>285.47314999999998</v>
      </c>
    </row>
    <row r="106" spans="2:23" x14ac:dyDescent="0.2">
      <c r="B106" s="94">
        <v>4141</v>
      </c>
      <c r="C106" s="75" t="s">
        <v>261</v>
      </c>
      <c r="D106" s="79">
        <v>95.248000000000005</v>
      </c>
      <c r="E106" s="79">
        <v>0</v>
      </c>
      <c r="F106" s="79">
        <v>1704.68605</v>
      </c>
      <c r="G106" s="79">
        <v>287.30070000000001</v>
      </c>
      <c r="H106" s="79">
        <v>0</v>
      </c>
      <c r="I106" s="79">
        <v>801.24969999999996</v>
      </c>
      <c r="J106" s="79">
        <v>1990.64375</v>
      </c>
      <c r="K106" s="79">
        <v>0</v>
      </c>
      <c r="L106" s="79">
        <v>0</v>
      </c>
      <c r="M106" s="79">
        <v>4879.1282000000001</v>
      </c>
      <c r="N106" s="79">
        <v>0</v>
      </c>
      <c r="O106" s="79">
        <v>0</v>
      </c>
      <c r="P106" s="79">
        <v>0</v>
      </c>
      <c r="Q106" s="79">
        <v>182.20150000000001</v>
      </c>
      <c r="R106" s="102">
        <v>0</v>
      </c>
      <c r="S106" s="102">
        <v>150</v>
      </c>
      <c r="T106" s="102">
        <v>2040.3353500000001</v>
      </c>
      <c r="U106" s="102">
        <v>0</v>
      </c>
      <c r="V106" s="102">
        <v>0</v>
      </c>
      <c r="W106" s="102">
        <v>2372.53685</v>
      </c>
    </row>
    <row r="107" spans="2:23" x14ac:dyDescent="0.2">
      <c r="B107" s="94">
        <v>4142</v>
      </c>
      <c r="C107" s="75" t="s">
        <v>125</v>
      </c>
      <c r="D107" s="79">
        <v>0</v>
      </c>
      <c r="E107" s="79">
        <v>0</v>
      </c>
      <c r="F107" s="79">
        <v>69.103800000000007</v>
      </c>
      <c r="G107" s="79">
        <v>0</v>
      </c>
      <c r="H107" s="79">
        <v>0</v>
      </c>
      <c r="I107" s="79">
        <v>73.429469999999995</v>
      </c>
      <c r="J107" s="79">
        <v>381.33222999999998</v>
      </c>
      <c r="K107" s="79">
        <v>0</v>
      </c>
      <c r="L107" s="79">
        <v>0</v>
      </c>
      <c r="M107" s="79">
        <v>523.8655</v>
      </c>
      <c r="N107" s="79">
        <v>0</v>
      </c>
      <c r="O107" s="79">
        <v>0</v>
      </c>
      <c r="P107" s="79">
        <v>0</v>
      </c>
      <c r="Q107" s="79">
        <v>0</v>
      </c>
      <c r="R107" s="102">
        <v>0</v>
      </c>
      <c r="S107" s="102">
        <v>0</v>
      </c>
      <c r="T107" s="102">
        <v>13.42675</v>
      </c>
      <c r="U107" s="102">
        <v>0</v>
      </c>
      <c r="V107" s="102">
        <v>0</v>
      </c>
      <c r="W107" s="102">
        <v>13.42675</v>
      </c>
    </row>
    <row r="108" spans="2:23" x14ac:dyDescent="0.2">
      <c r="B108" s="94">
        <v>4143</v>
      </c>
      <c r="C108" s="75" t="s">
        <v>126</v>
      </c>
      <c r="D108" s="79">
        <v>0</v>
      </c>
      <c r="E108" s="79">
        <v>4.7333999999999996</v>
      </c>
      <c r="F108" s="79">
        <v>284.45544999999998</v>
      </c>
      <c r="G108" s="79">
        <v>0</v>
      </c>
      <c r="H108" s="79">
        <v>0</v>
      </c>
      <c r="I108" s="79">
        <v>98.514899999999997</v>
      </c>
      <c r="J108" s="79">
        <v>0</v>
      </c>
      <c r="K108" s="79">
        <v>0</v>
      </c>
      <c r="L108" s="79">
        <v>0</v>
      </c>
      <c r="M108" s="79">
        <v>387.70375000000001</v>
      </c>
      <c r="N108" s="79">
        <v>202.072</v>
      </c>
      <c r="O108" s="79">
        <v>1.9313</v>
      </c>
      <c r="P108" s="79">
        <v>0</v>
      </c>
      <c r="Q108" s="79">
        <v>0</v>
      </c>
      <c r="R108" s="102">
        <v>0</v>
      </c>
      <c r="S108" s="102">
        <v>0</v>
      </c>
      <c r="T108" s="102">
        <v>233.33134999999999</v>
      </c>
      <c r="U108" s="102">
        <v>0</v>
      </c>
      <c r="V108" s="102">
        <v>0</v>
      </c>
      <c r="W108" s="102">
        <v>437.33465000000001</v>
      </c>
    </row>
    <row r="109" spans="2:23" x14ac:dyDescent="0.2">
      <c r="B109" s="94">
        <v>4144</v>
      </c>
      <c r="C109" s="75" t="s">
        <v>127</v>
      </c>
      <c r="D109" s="79">
        <v>80.865899999999996</v>
      </c>
      <c r="E109" s="79">
        <v>456.42610000000002</v>
      </c>
      <c r="F109" s="79">
        <v>3033.1465499999999</v>
      </c>
      <c r="G109" s="79">
        <v>227.43700000000001</v>
      </c>
      <c r="H109" s="79">
        <v>0</v>
      </c>
      <c r="I109" s="79">
        <v>406.76580000000001</v>
      </c>
      <c r="J109" s="79">
        <v>1783.67713</v>
      </c>
      <c r="K109" s="79">
        <v>734.71043999999995</v>
      </c>
      <c r="L109" s="79">
        <v>0</v>
      </c>
      <c r="M109" s="79">
        <v>6723.0289199999997</v>
      </c>
      <c r="N109" s="79">
        <v>0</v>
      </c>
      <c r="O109" s="79">
        <v>319.5616</v>
      </c>
      <c r="P109" s="79">
        <v>100</v>
      </c>
      <c r="Q109" s="79">
        <v>0</v>
      </c>
      <c r="R109" s="102">
        <v>0</v>
      </c>
      <c r="S109" s="102">
        <v>0</v>
      </c>
      <c r="T109" s="102">
        <v>316.86138</v>
      </c>
      <c r="U109" s="102">
        <v>29.78603</v>
      </c>
      <c r="V109" s="102">
        <v>0</v>
      </c>
      <c r="W109" s="120">
        <v>766.20901000000003</v>
      </c>
    </row>
    <row r="110" spans="2:23" x14ac:dyDescent="0.2">
      <c r="B110" s="94">
        <v>4145</v>
      </c>
      <c r="C110" s="75" t="s">
        <v>262</v>
      </c>
      <c r="D110" s="79">
        <v>16.689250000000001</v>
      </c>
      <c r="E110" s="79">
        <v>0</v>
      </c>
      <c r="F110" s="79">
        <v>233.6199</v>
      </c>
      <c r="G110" s="79">
        <v>106.6722</v>
      </c>
      <c r="H110" s="79">
        <v>0</v>
      </c>
      <c r="I110" s="79">
        <v>323.10894999999999</v>
      </c>
      <c r="J110" s="79">
        <v>877.14102000000003</v>
      </c>
      <c r="K110" s="79">
        <v>115.69726</v>
      </c>
      <c r="L110" s="79">
        <v>0</v>
      </c>
      <c r="M110" s="79">
        <v>1672.92858</v>
      </c>
      <c r="N110" s="79">
        <v>0</v>
      </c>
      <c r="O110" s="79">
        <v>0</v>
      </c>
      <c r="P110" s="79">
        <v>7.3194999999999997</v>
      </c>
      <c r="Q110" s="79">
        <v>0</v>
      </c>
      <c r="R110" s="102">
        <v>0</v>
      </c>
      <c r="S110" s="102">
        <v>0</v>
      </c>
      <c r="T110" s="102">
        <v>331.06934999999999</v>
      </c>
      <c r="U110" s="102">
        <v>8.3000000000000007</v>
      </c>
      <c r="V110" s="102">
        <v>0</v>
      </c>
      <c r="W110" s="120">
        <v>346.68885</v>
      </c>
    </row>
    <row r="111" spans="2:23" x14ac:dyDescent="0.2">
      <c r="B111" s="94">
        <v>4146</v>
      </c>
      <c r="C111" s="75" t="s">
        <v>128</v>
      </c>
      <c r="D111" s="79">
        <v>0</v>
      </c>
      <c r="E111" s="79">
        <v>0</v>
      </c>
      <c r="F111" s="79">
        <v>1465.2867799999999</v>
      </c>
      <c r="G111" s="79">
        <v>0</v>
      </c>
      <c r="H111" s="79">
        <v>0</v>
      </c>
      <c r="I111" s="79">
        <v>159.10225</v>
      </c>
      <c r="J111" s="79">
        <v>185.96690000000001</v>
      </c>
      <c r="K111" s="79">
        <v>0</v>
      </c>
      <c r="L111" s="79">
        <v>0</v>
      </c>
      <c r="M111" s="79">
        <v>1810.3559299999999</v>
      </c>
      <c r="N111" s="79">
        <v>-67.209999999999994</v>
      </c>
      <c r="O111" s="79">
        <v>0</v>
      </c>
      <c r="P111" s="79">
        <v>0</v>
      </c>
      <c r="Q111" s="79">
        <v>0</v>
      </c>
      <c r="R111" s="102">
        <v>0</v>
      </c>
      <c r="S111" s="102">
        <v>0</v>
      </c>
      <c r="T111" s="102">
        <v>205.58725000000001</v>
      </c>
      <c r="U111" s="102">
        <v>0</v>
      </c>
      <c r="V111" s="102">
        <v>0</v>
      </c>
      <c r="W111" s="120">
        <v>138.37725</v>
      </c>
    </row>
    <row r="112" spans="2:23" x14ac:dyDescent="0.2">
      <c r="B112" s="94">
        <v>4147</v>
      </c>
      <c r="C112" s="75" t="s">
        <v>129</v>
      </c>
      <c r="D112" s="79">
        <v>0</v>
      </c>
      <c r="E112" s="79">
        <v>0</v>
      </c>
      <c r="F112" s="79">
        <v>22.399750000000001</v>
      </c>
      <c r="G112" s="79">
        <v>0</v>
      </c>
      <c r="H112" s="79">
        <v>0</v>
      </c>
      <c r="I112" s="79">
        <v>161.15185</v>
      </c>
      <c r="J112" s="79">
        <v>2218.6698999999999</v>
      </c>
      <c r="K112" s="79">
        <v>0</v>
      </c>
      <c r="L112" s="79">
        <v>0</v>
      </c>
      <c r="M112" s="79">
        <v>2402.2215000000001</v>
      </c>
      <c r="N112" s="79">
        <v>0</v>
      </c>
      <c r="O112" s="79">
        <v>0</v>
      </c>
      <c r="P112" s="79">
        <v>0</v>
      </c>
      <c r="Q112" s="79">
        <v>0</v>
      </c>
      <c r="R112" s="102">
        <v>0</v>
      </c>
      <c r="S112" s="102">
        <v>17.26305</v>
      </c>
      <c r="T112" s="102">
        <v>199.68445</v>
      </c>
      <c r="U112" s="102">
        <v>0</v>
      </c>
      <c r="V112" s="102">
        <v>0</v>
      </c>
      <c r="W112" s="120">
        <v>216.94749999999999</v>
      </c>
    </row>
    <row r="113" spans="2:23" x14ac:dyDescent="0.2">
      <c r="B113" s="97">
        <v>4189</v>
      </c>
      <c r="C113" s="114" t="s">
        <v>130</v>
      </c>
      <c r="D113" s="82">
        <v>2495.3304899999998</v>
      </c>
      <c r="E113" s="82">
        <v>244.1652</v>
      </c>
      <c r="F113" s="82">
        <v>3535.2919200000001</v>
      </c>
      <c r="G113" s="82">
        <v>690.29561000000001</v>
      </c>
      <c r="H113" s="82">
        <v>0</v>
      </c>
      <c r="I113" s="82">
        <v>7997.9853300000004</v>
      </c>
      <c r="J113" s="82">
        <v>8393.0987800000003</v>
      </c>
      <c r="K113" s="82">
        <v>4034.0301199999999</v>
      </c>
      <c r="L113" s="82">
        <v>0</v>
      </c>
      <c r="M113" s="117">
        <v>27390.19745</v>
      </c>
      <c r="N113" s="82">
        <v>0</v>
      </c>
      <c r="O113" s="82">
        <v>76.792000000000002</v>
      </c>
      <c r="P113" s="82">
        <v>12.101599999999999</v>
      </c>
      <c r="Q113" s="82">
        <v>299.69175000000001</v>
      </c>
      <c r="R113" s="82">
        <v>0</v>
      </c>
      <c r="S113" s="82">
        <v>960.62621999999999</v>
      </c>
      <c r="T113" s="82">
        <v>4478.7724799999996</v>
      </c>
      <c r="U113" s="82">
        <v>627.04390000000001</v>
      </c>
      <c r="V113" s="82">
        <v>0</v>
      </c>
      <c r="W113" s="117">
        <v>6455.0279499999997</v>
      </c>
    </row>
    <row r="114" spans="2:23" x14ac:dyDescent="0.2">
      <c r="B114" s="94">
        <v>4161</v>
      </c>
      <c r="C114" s="75" t="s">
        <v>131</v>
      </c>
      <c r="D114" s="79">
        <v>92.247699999999995</v>
      </c>
      <c r="E114" s="79">
        <v>0</v>
      </c>
      <c r="F114" s="79">
        <v>0</v>
      </c>
      <c r="G114" s="79">
        <v>73.447999999999993</v>
      </c>
      <c r="H114" s="79">
        <v>0</v>
      </c>
      <c r="I114" s="79">
        <v>645.12324999999998</v>
      </c>
      <c r="J114" s="79">
        <v>507.17290000000003</v>
      </c>
      <c r="K114" s="79">
        <v>28.2746</v>
      </c>
      <c r="L114" s="79">
        <v>0</v>
      </c>
      <c r="M114" s="79">
        <v>1346.2664500000001</v>
      </c>
      <c r="N114" s="79">
        <v>0</v>
      </c>
      <c r="O114" s="79">
        <v>0</v>
      </c>
      <c r="P114" s="79">
        <v>0</v>
      </c>
      <c r="Q114" s="79">
        <v>260</v>
      </c>
      <c r="R114" s="102">
        <v>0</v>
      </c>
      <c r="S114" s="102">
        <v>248.36799999999999</v>
      </c>
      <c r="T114" s="102">
        <v>526.88355000000001</v>
      </c>
      <c r="U114" s="102">
        <v>0</v>
      </c>
      <c r="V114" s="102">
        <v>0</v>
      </c>
      <c r="W114" s="120">
        <v>1035.25155</v>
      </c>
    </row>
    <row r="115" spans="2:23" x14ac:dyDescent="0.2">
      <c r="B115" s="94">
        <v>4163</v>
      </c>
      <c r="C115" s="75" t="s">
        <v>132</v>
      </c>
      <c r="D115" s="79">
        <v>1927.4877899999999</v>
      </c>
      <c r="E115" s="79">
        <v>0</v>
      </c>
      <c r="F115" s="79">
        <v>1107.5440000000001</v>
      </c>
      <c r="G115" s="79">
        <v>156.47659999999999</v>
      </c>
      <c r="H115" s="79">
        <v>0</v>
      </c>
      <c r="I115" s="79">
        <v>2338.4836</v>
      </c>
      <c r="J115" s="79">
        <v>1878.16722</v>
      </c>
      <c r="K115" s="79">
        <v>30</v>
      </c>
      <c r="L115" s="79">
        <v>0</v>
      </c>
      <c r="M115" s="79">
        <v>7438.1592099999998</v>
      </c>
      <c r="N115" s="79">
        <v>0</v>
      </c>
      <c r="O115" s="79">
        <v>0</v>
      </c>
      <c r="P115" s="79">
        <v>0</v>
      </c>
      <c r="Q115" s="79">
        <v>0</v>
      </c>
      <c r="R115" s="102">
        <v>0</v>
      </c>
      <c r="S115" s="102">
        <v>276</v>
      </c>
      <c r="T115" s="102">
        <v>858.55700000000002</v>
      </c>
      <c r="U115" s="102">
        <v>0</v>
      </c>
      <c r="V115" s="102">
        <v>0</v>
      </c>
      <c r="W115" s="120">
        <v>1134.557</v>
      </c>
    </row>
    <row r="116" spans="2:23" x14ac:dyDescent="0.2">
      <c r="B116" s="94">
        <v>4164</v>
      </c>
      <c r="C116" s="75" t="s">
        <v>133</v>
      </c>
      <c r="D116" s="79">
        <v>0</v>
      </c>
      <c r="E116" s="79">
        <v>0</v>
      </c>
      <c r="F116" s="79">
        <v>107.22855</v>
      </c>
      <c r="G116" s="79">
        <v>0</v>
      </c>
      <c r="H116" s="79">
        <v>0</v>
      </c>
      <c r="I116" s="79">
        <v>17.996300000000002</v>
      </c>
      <c r="J116" s="79">
        <v>109.5689</v>
      </c>
      <c r="K116" s="79">
        <v>0</v>
      </c>
      <c r="L116" s="79">
        <v>0</v>
      </c>
      <c r="M116" s="79">
        <v>234.79374999999999</v>
      </c>
      <c r="N116" s="79">
        <v>0</v>
      </c>
      <c r="O116" s="79">
        <v>0</v>
      </c>
      <c r="P116" s="79">
        <v>0</v>
      </c>
      <c r="Q116" s="79">
        <v>0</v>
      </c>
      <c r="R116" s="102">
        <v>0</v>
      </c>
      <c r="S116" s="102">
        <v>0</v>
      </c>
      <c r="T116" s="102">
        <v>117.58884999999999</v>
      </c>
      <c r="U116" s="102">
        <v>0</v>
      </c>
      <c r="V116" s="102">
        <v>0</v>
      </c>
      <c r="W116" s="120">
        <v>117.58884999999999</v>
      </c>
    </row>
    <row r="117" spans="2:23" x14ac:dyDescent="0.2">
      <c r="B117" s="94">
        <v>4165</v>
      </c>
      <c r="C117" s="75" t="s">
        <v>134</v>
      </c>
      <c r="D117" s="79">
        <v>0</v>
      </c>
      <c r="E117" s="79">
        <v>0</v>
      </c>
      <c r="F117" s="79">
        <v>0</v>
      </c>
      <c r="G117" s="79">
        <v>4.47295</v>
      </c>
      <c r="H117" s="79">
        <v>0</v>
      </c>
      <c r="I117" s="79">
        <v>1495.10392</v>
      </c>
      <c r="J117" s="79">
        <v>1139.6648499999999</v>
      </c>
      <c r="K117" s="79">
        <v>1288.2202</v>
      </c>
      <c r="L117" s="79">
        <v>0</v>
      </c>
      <c r="M117" s="79">
        <v>3927.4619200000002</v>
      </c>
      <c r="N117" s="79">
        <v>0</v>
      </c>
      <c r="O117" s="79">
        <v>0</v>
      </c>
      <c r="P117" s="79">
        <v>0</v>
      </c>
      <c r="Q117" s="79">
        <v>34.691749999999999</v>
      </c>
      <c r="R117" s="102">
        <v>0</v>
      </c>
      <c r="S117" s="102">
        <v>376</v>
      </c>
      <c r="T117" s="102">
        <v>915.07799999999997</v>
      </c>
      <c r="U117" s="102">
        <v>59.31</v>
      </c>
      <c r="V117" s="102">
        <v>0</v>
      </c>
      <c r="W117" s="120">
        <v>1385.0797500000001</v>
      </c>
    </row>
    <row r="118" spans="2:23" x14ac:dyDescent="0.2">
      <c r="B118" s="94">
        <v>4166</v>
      </c>
      <c r="C118" s="75" t="s">
        <v>135</v>
      </c>
      <c r="D118" s="79">
        <v>118.1142</v>
      </c>
      <c r="E118" s="79">
        <v>0</v>
      </c>
      <c r="F118" s="79">
        <v>0</v>
      </c>
      <c r="G118" s="79">
        <v>0</v>
      </c>
      <c r="H118" s="79">
        <v>0</v>
      </c>
      <c r="I118" s="79">
        <v>50.427349999999997</v>
      </c>
      <c r="J118" s="79">
        <v>6.6371000000000002</v>
      </c>
      <c r="K118" s="79">
        <v>0</v>
      </c>
      <c r="L118" s="79">
        <v>0</v>
      </c>
      <c r="M118" s="79">
        <v>175.17865</v>
      </c>
      <c r="N118" s="79">
        <v>0</v>
      </c>
      <c r="O118" s="79">
        <v>0</v>
      </c>
      <c r="P118" s="79">
        <v>0</v>
      </c>
      <c r="Q118" s="79">
        <v>0</v>
      </c>
      <c r="R118" s="102">
        <v>0</v>
      </c>
      <c r="S118" s="102">
        <v>0</v>
      </c>
      <c r="T118" s="102">
        <v>68.358000000000004</v>
      </c>
      <c r="U118" s="102">
        <v>0</v>
      </c>
      <c r="V118" s="102">
        <v>0</v>
      </c>
      <c r="W118" s="120">
        <v>68.358000000000004</v>
      </c>
    </row>
    <row r="119" spans="2:23" x14ac:dyDescent="0.2">
      <c r="B119" s="94">
        <v>4167</v>
      </c>
      <c r="C119" s="75" t="s">
        <v>136</v>
      </c>
      <c r="D119" s="79">
        <v>0</v>
      </c>
      <c r="E119" s="79">
        <v>26.112549999999999</v>
      </c>
      <c r="F119" s="79">
        <v>26.284600000000001</v>
      </c>
      <c r="G119" s="79">
        <v>0</v>
      </c>
      <c r="H119" s="79">
        <v>0</v>
      </c>
      <c r="I119" s="79">
        <v>0</v>
      </c>
      <c r="J119" s="79">
        <v>2.5005000000000002</v>
      </c>
      <c r="K119" s="79">
        <v>0</v>
      </c>
      <c r="L119" s="79">
        <v>0</v>
      </c>
      <c r="M119" s="79">
        <v>54.897649999999999</v>
      </c>
      <c r="N119" s="79">
        <v>0</v>
      </c>
      <c r="O119" s="79">
        <v>10.725</v>
      </c>
      <c r="P119" s="79">
        <v>0</v>
      </c>
      <c r="Q119" s="79">
        <v>0</v>
      </c>
      <c r="R119" s="102">
        <v>0</v>
      </c>
      <c r="S119" s="102">
        <v>0</v>
      </c>
      <c r="T119" s="102">
        <v>25.99175</v>
      </c>
      <c r="U119" s="102">
        <v>217.97800000000001</v>
      </c>
      <c r="V119" s="102">
        <v>0</v>
      </c>
      <c r="W119" s="120">
        <v>254.69475</v>
      </c>
    </row>
    <row r="120" spans="2:23" x14ac:dyDescent="0.2">
      <c r="B120" s="94">
        <v>4169</v>
      </c>
      <c r="C120" s="75" t="s">
        <v>137</v>
      </c>
      <c r="D120" s="79">
        <v>274.38670000000002</v>
      </c>
      <c r="E120" s="79">
        <v>106.48945000000001</v>
      </c>
      <c r="F120" s="79">
        <v>105.32344999999999</v>
      </c>
      <c r="G120" s="79">
        <v>0</v>
      </c>
      <c r="H120" s="79">
        <v>0</v>
      </c>
      <c r="I120" s="79">
        <v>1218.5833</v>
      </c>
      <c r="J120" s="79">
        <v>1159.29745</v>
      </c>
      <c r="K120" s="79">
        <v>361.31324999999998</v>
      </c>
      <c r="L120" s="79">
        <v>0</v>
      </c>
      <c r="M120" s="79">
        <v>3225.3935999999999</v>
      </c>
      <c r="N120" s="79">
        <v>0</v>
      </c>
      <c r="O120" s="79">
        <v>30.96</v>
      </c>
      <c r="P120" s="79">
        <v>0</v>
      </c>
      <c r="Q120" s="79">
        <v>0</v>
      </c>
      <c r="R120" s="102">
        <v>0</v>
      </c>
      <c r="S120" s="102">
        <v>0</v>
      </c>
      <c r="T120" s="102">
        <v>475.43304999999998</v>
      </c>
      <c r="U120" s="102">
        <v>181</v>
      </c>
      <c r="V120" s="102">
        <v>0</v>
      </c>
      <c r="W120" s="120">
        <v>687.39305000000002</v>
      </c>
    </row>
    <row r="121" spans="2:23" x14ac:dyDescent="0.2">
      <c r="B121" s="94">
        <v>4170</v>
      </c>
      <c r="C121" s="75" t="s">
        <v>5</v>
      </c>
      <c r="D121" s="79">
        <v>-26.849900000000002</v>
      </c>
      <c r="E121" s="79">
        <v>65.177899999999994</v>
      </c>
      <c r="F121" s="79">
        <v>382.70952</v>
      </c>
      <c r="G121" s="79">
        <v>426.33884</v>
      </c>
      <c r="H121" s="79">
        <v>0</v>
      </c>
      <c r="I121" s="79">
        <v>1494.8742</v>
      </c>
      <c r="J121" s="79">
        <v>1769.33563</v>
      </c>
      <c r="K121" s="79">
        <v>1944.2502099999999</v>
      </c>
      <c r="L121" s="79">
        <v>0</v>
      </c>
      <c r="M121" s="79">
        <v>6055.8364000000001</v>
      </c>
      <c r="N121" s="79">
        <v>0</v>
      </c>
      <c r="O121" s="79">
        <v>11.3</v>
      </c>
      <c r="P121" s="79">
        <v>2</v>
      </c>
      <c r="Q121" s="79">
        <v>0</v>
      </c>
      <c r="R121" s="102">
        <v>0</v>
      </c>
      <c r="S121" s="102">
        <v>0</v>
      </c>
      <c r="T121" s="102">
        <v>247.55385000000001</v>
      </c>
      <c r="U121" s="102">
        <v>44.063650000000003</v>
      </c>
      <c r="V121" s="102">
        <v>0</v>
      </c>
      <c r="W121" s="120">
        <v>304.91750000000002</v>
      </c>
    </row>
    <row r="122" spans="2:23" x14ac:dyDescent="0.2">
      <c r="B122" s="94">
        <v>4184</v>
      </c>
      <c r="C122" s="75" t="s">
        <v>138</v>
      </c>
      <c r="D122" s="79">
        <v>0</v>
      </c>
      <c r="E122" s="79">
        <v>0</v>
      </c>
      <c r="F122" s="79">
        <v>0</v>
      </c>
      <c r="G122" s="79">
        <v>29.55922</v>
      </c>
      <c r="H122" s="79">
        <v>0</v>
      </c>
      <c r="I122" s="79">
        <v>32.221049999999998</v>
      </c>
      <c r="J122" s="79">
        <v>283.63020999999998</v>
      </c>
      <c r="K122" s="79">
        <v>83.266099999999994</v>
      </c>
      <c r="L122" s="79">
        <v>0</v>
      </c>
      <c r="M122" s="79">
        <v>428.67658</v>
      </c>
      <c r="N122" s="79">
        <v>0</v>
      </c>
      <c r="O122" s="79">
        <v>0</v>
      </c>
      <c r="P122" s="79">
        <v>0</v>
      </c>
      <c r="Q122" s="79">
        <v>5</v>
      </c>
      <c r="R122" s="102">
        <v>0</v>
      </c>
      <c r="S122" s="102">
        <v>0</v>
      </c>
      <c r="T122" s="102">
        <v>214.50624999999999</v>
      </c>
      <c r="U122" s="102">
        <v>0</v>
      </c>
      <c r="V122" s="102">
        <v>0</v>
      </c>
      <c r="W122" s="120">
        <v>219.50624999999999</v>
      </c>
    </row>
    <row r="123" spans="2:23" x14ac:dyDescent="0.2">
      <c r="B123" s="94">
        <v>4172</v>
      </c>
      <c r="C123" s="75" t="s">
        <v>263</v>
      </c>
      <c r="D123" s="79">
        <v>1.82755</v>
      </c>
      <c r="E123" s="79">
        <v>0</v>
      </c>
      <c r="F123" s="79">
        <v>315.4282</v>
      </c>
      <c r="G123" s="79">
        <v>0</v>
      </c>
      <c r="H123" s="79">
        <v>0</v>
      </c>
      <c r="I123" s="79">
        <v>373.94594999999998</v>
      </c>
      <c r="J123" s="79">
        <v>529.36643000000004</v>
      </c>
      <c r="K123" s="79">
        <v>45.56315</v>
      </c>
      <c r="L123" s="79">
        <v>0</v>
      </c>
      <c r="M123" s="79">
        <v>1266.1312800000001</v>
      </c>
      <c r="N123" s="79">
        <v>0</v>
      </c>
      <c r="O123" s="79">
        <v>0</v>
      </c>
      <c r="P123" s="79">
        <v>10.101599999999999</v>
      </c>
      <c r="Q123" s="79">
        <v>0</v>
      </c>
      <c r="R123" s="102">
        <v>0</v>
      </c>
      <c r="S123" s="102">
        <v>14.653</v>
      </c>
      <c r="T123" s="102">
        <v>45.506819999999998</v>
      </c>
      <c r="U123" s="102">
        <v>55.676600000000001</v>
      </c>
      <c r="V123" s="102">
        <v>0</v>
      </c>
      <c r="W123" s="120">
        <v>125.93801999999999</v>
      </c>
    </row>
    <row r="124" spans="2:23" x14ac:dyDescent="0.2">
      <c r="B124" s="94">
        <v>4173</v>
      </c>
      <c r="C124" s="75" t="s">
        <v>139</v>
      </c>
      <c r="D124" s="79">
        <v>0</v>
      </c>
      <c r="E124" s="79">
        <v>0</v>
      </c>
      <c r="F124" s="79">
        <v>68.032989999999998</v>
      </c>
      <c r="G124" s="79">
        <v>0</v>
      </c>
      <c r="H124" s="79">
        <v>0</v>
      </c>
      <c r="I124" s="79">
        <v>31.614149999999999</v>
      </c>
      <c r="J124" s="79">
        <v>198.15885</v>
      </c>
      <c r="K124" s="79">
        <v>0</v>
      </c>
      <c r="L124" s="79">
        <v>0</v>
      </c>
      <c r="M124" s="79">
        <v>297.80599000000001</v>
      </c>
      <c r="N124" s="79">
        <v>0</v>
      </c>
      <c r="O124" s="79">
        <v>0</v>
      </c>
      <c r="P124" s="79">
        <v>0</v>
      </c>
      <c r="Q124" s="79">
        <v>0</v>
      </c>
      <c r="R124" s="102">
        <v>0</v>
      </c>
      <c r="S124" s="102">
        <v>0</v>
      </c>
      <c r="T124" s="102">
        <v>156.17223000000001</v>
      </c>
      <c r="U124" s="102">
        <v>0</v>
      </c>
      <c r="V124" s="102">
        <v>0</v>
      </c>
      <c r="W124" s="120">
        <v>156.17223000000001</v>
      </c>
    </row>
    <row r="125" spans="2:23" x14ac:dyDescent="0.2">
      <c r="B125" s="94">
        <v>4175</v>
      </c>
      <c r="C125" s="75" t="s">
        <v>140</v>
      </c>
      <c r="D125" s="79">
        <v>0</v>
      </c>
      <c r="E125" s="79">
        <v>0</v>
      </c>
      <c r="F125" s="79">
        <v>11.949299999999999</v>
      </c>
      <c r="G125" s="79">
        <v>0</v>
      </c>
      <c r="H125" s="79">
        <v>0</v>
      </c>
      <c r="I125" s="79">
        <v>15.091950000000001</v>
      </c>
      <c r="J125" s="79">
        <v>53.91675</v>
      </c>
      <c r="K125" s="79">
        <v>105.8985</v>
      </c>
      <c r="L125" s="79">
        <v>0</v>
      </c>
      <c r="M125" s="79">
        <v>186.85650000000001</v>
      </c>
      <c r="N125" s="79">
        <v>0</v>
      </c>
      <c r="O125" s="79">
        <v>0</v>
      </c>
      <c r="P125" s="79">
        <v>0</v>
      </c>
      <c r="Q125" s="79">
        <v>0</v>
      </c>
      <c r="R125" s="102">
        <v>0</v>
      </c>
      <c r="S125" s="102">
        <v>0</v>
      </c>
      <c r="T125" s="102">
        <v>84.485600000000005</v>
      </c>
      <c r="U125" s="102">
        <v>0</v>
      </c>
      <c r="V125" s="102">
        <v>0</v>
      </c>
      <c r="W125" s="120">
        <v>84.485600000000005</v>
      </c>
    </row>
    <row r="126" spans="2:23" x14ac:dyDescent="0.2">
      <c r="B126" s="94">
        <v>4176</v>
      </c>
      <c r="C126" s="75" t="s">
        <v>141</v>
      </c>
      <c r="D126" s="79">
        <v>0</v>
      </c>
      <c r="E126" s="79">
        <v>26.276900000000001</v>
      </c>
      <c r="F126" s="79">
        <v>0</v>
      </c>
      <c r="G126" s="79">
        <v>0</v>
      </c>
      <c r="H126" s="79">
        <v>0</v>
      </c>
      <c r="I126" s="79">
        <v>0</v>
      </c>
      <c r="J126" s="79">
        <v>141.23838000000001</v>
      </c>
      <c r="K126" s="79">
        <v>0</v>
      </c>
      <c r="L126" s="79">
        <v>0</v>
      </c>
      <c r="M126" s="79">
        <v>167.51527999999999</v>
      </c>
      <c r="N126" s="79">
        <v>0</v>
      </c>
      <c r="O126" s="79">
        <v>23.806999999999999</v>
      </c>
      <c r="P126" s="79">
        <v>0</v>
      </c>
      <c r="Q126" s="79">
        <v>0</v>
      </c>
      <c r="R126" s="102">
        <v>0</v>
      </c>
      <c r="S126" s="102">
        <v>0</v>
      </c>
      <c r="T126" s="102">
        <v>0</v>
      </c>
      <c r="U126" s="102">
        <v>0</v>
      </c>
      <c r="V126" s="102">
        <v>0</v>
      </c>
      <c r="W126" s="120">
        <v>23.806999999999999</v>
      </c>
    </row>
    <row r="127" spans="2:23" x14ac:dyDescent="0.2">
      <c r="B127" s="94">
        <v>4177</v>
      </c>
      <c r="C127" s="75" t="s">
        <v>142</v>
      </c>
      <c r="D127" s="79">
        <v>66.301900000000003</v>
      </c>
      <c r="E127" s="79">
        <v>0</v>
      </c>
      <c r="F127" s="79">
        <v>0</v>
      </c>
      <c r="G127" s="79">
        <v>0</v>
      </c>
      <c r="H127" s="79">
        <v>0</v>
      </c>
      <c r="I127" s="79">
        <v>66.426000000000002</v>
      </c>
      <c r="J127" s="79">
        <v>166.2021</v>
      </c>
      <c r="K127" s="79">
        <v>14.980399999999999</v>
      </c>
      <c r="L127" s="79">
        <v>0</v>
      </c>
      <c r="M127" s="79">
        <v>313.91039999999998</v>
      </c>
      <c r="N127" s="79">
        <v>0</v>
      </c>
      <c r="O127" s="79">
        <v>0</v>
      </c>
      <c r="P127" s="79">
        <v>0</v>
      </c>
      <c r="Q127" s="79">
        <v>0</v>
      </c>
      <c r="R127" s="102">
        <v>0</v>
      </c>
      <c r="S127" s="102">
        <v>0</v>
      </c>
      <c r="T127" s="102">
        <v>295.26650000000001</v>
      </c>
      <c r="U127" s="102">
        <v>44.3</v>
      </c>
      <c r="V127" s="102">
        <v>0</v>
      </c>
      <c r="W127" s="120">
        <v>339.56650000000002</v>
      </c>
    </row>
    <row r="128" spans="2:23" x14ac:dyDescent="0.2">
      <c r="B128" s="94">
        <v>4179</v>
      </c>
      <c r="C128" s="75" t="s">
        <v>143</v>
      </c>
      <c r="D128" s="79">
        <v>0</v>
      </c>
      <c r="E128" s="79">
        <v>0</v>
      </c>
      <c r="F128" s="79">
        <v>76.536299999999997</v>
      </c>
      <c r="G128" s="79">
        <v>0</v>
      </c>
      <c r="H128" s="79">
        <v>0</v>
      </c>
      <c r="I128" s="79">
        <v>65.361440000000002</v>
      </c>
      <c r="J128" s="79">
        <v>109.17005</v>
      </c>
      <c r="K128" s="79">
        <v>1.6</v>
      </c>
      <c r="L128" s="79">
        <v>0</v>
      </c>
      <c r="M128" s="79">
        <v>252.66779</v>
      </c>
      <c r="N128" s="79">
        <v>0</v>
      </c>
      <c r="O128" s="79">
        <v>0</v>
      </c>
      <c r="P128" s="79">
        <v>0</v>
      </c>
      <c r="Q128" s="79">
        <v>0</v>
      </c>
      <c r="R128" s="102">
        <v>0</v>
      </c>
      <c r="S128" s="102">
        <v>45.605220000000003</v>
      </c>
      <c r="T128" s="102">
        <v>18.8187</v>
      </c>
      <c r="U128" s="102">
        <v>2.7</v>
      </c>
      <c r="V128" s="102">
        <v>0</v>
      </c>
      <c r="W128" s="120">
        <v>67.123919999999998</v>
      </c>
    </row>
    <row r="129" spans="2:23" x14ac:dyDescent="0.2">
      <c r="B129" s="94">
        <v>4181</v>
      </c>
      <c r="C129" s="75" t="s">
        <v>144</v>
      </c>
      <c r="D129" s="79">
        <v>0</v>
      </c>
      <c r="E129" s="79">
        <v>0</v>
      </c>
      <c r="F129" s="79">
        <v>0</v>
      </c>
      <c r="G129" s="79">
        <v>0</v>
      </c>
      <c r="H129" s="79">
        <v>0</v>
      </c>
      <c r="I129" s="79">
        <v>112.68682</v>
      </c>
      <c r="J129" s="79">
        <v>247.50174999999999</v>
      </c>
      <c r="K129" s="79">
        <v>121.70375</v>
      </c>
      <c r="L129" s="79">
        <v>0</v>
      </c>
      <c r="M129" s="79">
        <v>481.89231999999998</v>
      </c>
      <c r="N129" s="79">
        <v>0</v>
      </c>
      <c r="O129" s="79">
        <v>0</v>
      </c>
      <c r="P129" s="79">
        <v>0</v>
      </c>
      <c r="Q129" s="79">
        <v>0</v>
      </c>
      <c r="R129" s="102">
        <v>0</v>
      </c>
      <c r="S129" s="102">
        <v>0</v>
      </c>
      <c r="T129" s="102">
        <v>119.56838</v>
      </c>
      <c r="U129" s="102">
        <v>0</v>
      </c>
      <c r="V129" s="102">
        <v>0</v>
      </c>
      <c r="W129" s="120">
        <v>119.56838</v>
      </c>
    </row>
    <row r="130" spans="2:23" x14ac:dyDescent="0.2">
      <c r="B130" s="94">
        <v>4182</v>
      </c>
      <c r="C130" s="75" t="s">
        <v>145</v>
      </c>
      <c r="D130" s="79">
        <v>41.814549999999997</v>
      </c>
      <c r="E130" s="79">
        <v>0</v>
      </c>
      <c r="F130" s="79">
        <v>0</v>
      </c>
      <c r="G130" s="79">
        <v>0</v>
      </c>
      <c r="H130" s="79">
        <v>0</v>
      </c>
      <c r="I130" s="79">
        <v>29.042149999999999</v>
      </c>
      <c r="J130" s="79">
        <v>-6.9598500000000003</v>
      </c>
      <c r="K130" s="79">
        <v>0</v>
      </c>
      <c r="L130" s="79">
        <v>0</v>
      </c>
      <c r="M130" s="79">
        <v>63.896850000000001</v>
      </c>
      <c r="N130" s="79">
        <v>0</v>
      </c>
      <c r="O130" s="79">
        <v>0</v>
      </c>
      <c r="P130" s="79">
        <v>0</v>
      </c>
      <c r="Q130" s="79">
        <v>0</v>
      </c>
      <c r="R130" s="102">
        <v>0</v>
      </c>
      <c r="S130" s="102">
        <v>0</v>
      </c>
      <c r="T130" s="102">
        <v>8.0823599999999995</v>
      </c>
      <c r="U130" s="102">
        <v>0</v>
      </c>
      <c r="V130" s="102">
        <v>0</v>
      </c>
      <c r="W130" s="120">
        <v>8.0823599999999995</v>
      </c>
    </row>
    <row r="131" spans="2:23" x14ac:dyDescent="0.2">
      <c r="B131" s="94">
        <v>4183</v>
      </c>
      <c r="C131" s="75" t="s">
        <v>146</v>
      </c>
      <c r="D131" s="79">
        <v>0</v>
      </c>
      <c r="E131" s="79">
        <v>20.1084</v>
      </c>
      <c r="F131" s="79">
        <v>1334.2550100000001</v>
      </c>
      <c r="G131" s="79">
        <v>0</v>
      </c>
      <c r="H131" s="79">
        <v>0</v>
      </c>
      <c r="I131" s="79">
        <v>11.0039</v>
      </c>
      <c r="J131" s="79">
        <v>98.529560000000004</v>
      </c>
      <c r="K131" s="79">
        <v>8.9599600000000006</v>
      </c>
      <c r="L131" s="79">
        <v>0</v>
      </c>
      <c r="M131" s="79">
        <v>1472.8568299999999</v>
      </c>
      <c r="N131" s="79">
        <v>0</v>
      </c>
      <c r="O131" s="79">
        <v>0</v>
      </c>
      <c r="P131" s="79">
        <v>0</v>
      </c>
      <c r="Q131" s="79">
        <v>0</v>
      </c>
      <c r="R131" s="102">
        <v>0</v>
      </c>
      <c r="S131" s="102">
        <v>0</v>
      </c>
      <c r="T131" s="102">
        <v>300.92158999999998</v>
      </c>
      <c r="U131" s="102">
        <v>22.015650000000001</v>
      </c>
      <c r="V131" s="102">
        <v>0</v>
      </c>
      <c r="W131" s="120">
        <v>322.93723999999997</v>
      </c>
    </row>
    <row r="132" spans="2:23" x14ac:dyDescent="0.2">
      <c r="B132" s="97">
        <v>4219</v>
      </c>
      <c r="C132" s="114" t="s">
        <v>147</v>
      </c>
      <c r="D132" s="82">
        <v>2405.8116500000001</v>
      </c>
      <c r="E132" s="82">
        <v>297.04655000000002</v>
      </c>
      <c r="F132" s="82">
        <v>3571.99019</v>
      </c>
      <c r="G132" s="82">
        <v>6953.2953699999998</v>
      </c>
      <c r="H132" s="82">
        <v>507.83184</v>
      </c>
      <c r="I132" s="82">
        <v>7953.7070199999998</v>
      </c>
      <c r="J132" s="82">
        <v>11086.257369999999</v>
      </c>
      <c r="K132" s="82">
        <v>2978.0409599999998</v>
      </c>
      <c r="L132" s="82">
        <v>1658.7</v>
      </c>
      <c r="M132" s="117">
        <v>37412.680950000002</v>
      </c>
      <c r="N132" s="82">
        <v>138.80000000000001</v>
      </c>
      <c r="O132" s="82">
        <v>33.509399999999999</v>
      </c>
      <c r="P132" s="82">
        <v>1645.1632999999999</v>
      </c>
      <c r="Q132" s="82">
        <v>121.3664</v>
      </c>
      <c r="R132" s="82">
        <v>0</v>
      </c>
      <c r="S132" s="82">
        <v>2472.5898999999999</v>
      </c>
      <c r="T132" s="82">
        <v>10587.43953</v>
      </c>
      <c r="U132" s="82">
        <v>900.69825000000003</v>
      </c>
      <c r="V132" s="82">
        <v>0</v>
      </c>
      <c r="W132" s="117">
        <v>15899.566779999999</v>
      </c>
    </row>
    <row r="133" spans="2:23" x14ac:dyDescent="0.2">
      <c r="B133" s="94">
        <v>4191</v>
      </c>
      <c r="C133" s="75" t="s">
        <v>148</v>
      </c>
      <c r="D133" s="79">
        <v>0</v>
      </c>
      <c r="E133" s="79">
        <v>0</v>
      </c>
      <c r="F133" s="79">
        <v>0</v>
      </c>
      <c r="G133" s="79">
        <v>0</v>
      </c>
      <c r="H133" s="79">
        <v>0</v>
      </c>
      <c r="I133" s="79">
        <v>546.00244999999995</v>
      </c>
      <c r="J133" s="79">
        <v>570.16515000000004</v>
      </c>
      <c r="K133" s="79">
        <v>0</v>
      </c>
      <c r="L133" s="79">
        <v>0</v>
      </c>
      <c r="M133" s="79">
        <v>1116.1676</v>
      </c>
      <c r="N133" s="79">
        <v>0</v>
      </c>
      <c r="O133" s="79">
        <v>0</v>
      </c>
      <c r="P133" s="79">
        <v>0</v>
      </c>
      <c r="Q133" s="79">
        <v>0</v>
      </c>
      <c r="R133" s="102">
        <v>0</v>
      </c>
      <c r="S133" s="102">
        <v>0</v>
      </c>
      <c r="T133" s="102">
        <v>195.38050000000001</v>
      </c>
      <c r="U133" s="102">
        <v>0</v>
      </c>
      <c r="V133" s="102">
        <v>0</v>
      </c>
      <c r="W133" s="120">
        <v>195.38050000000001</v>
      </c>
    </row>
    <row r="134" spans="2:23" x14ac:dyDescent="0.2">
      <c r="B134" s="94">
        <v>4192</v>
      </c>
      <c r="C134" s="75" t="s">
        <v>149</v>
      </c>
      <c r="D134" s="79">
        <v>0</v>
      </c>
      <c r="E134" s="79">
        <v>0</v>
      </c>
      <c r="F134" s="79">
        <v>159.64975000000001</v>
      </c>
      <c r="G134" s="79">
        <v>130.75579999999999</v>
      </c>
      <c r="H134" s="79">
        <v>0</v>
      </c>
      <c r="I134" s="79">
        <v>495.60975000000002</v>
      </c>
      <c r="J134" s="79">
        <v>123.1846</v>
      </c>
      <c r="K134" s="79">
        <v>0</v>
      </c>
      <c r="L134" s="79">
        <v>0</v>
      </c>
      <c r="M134" s="79">
        <v>909.19989999999996</v>
      </c>
      <c r="N134" s="79">
        <v>0</v>
      </c>
      <c r="O134" s="79">
        <v>0</v>
      </c>
      <c r="P134" s="79">
        <v>0</v>
      </c>
      <c r="Q134" s="79">
        <v>23.166399999999999</v>
      </c>
      <c r="R134" s="102">
        <v>0</v>
      </c>
      <c r="S134" s="102">
        <v>0</v>
      </c>
      <c r="T134" s="102">
        <v>287.24889000000002</v>
      </c>
      <c r="U134" s="102">
        <v>0</v>
      </c>
      <c r="V134" s="102">
        <v>0</v>
      </c>
      <c r="W134" s="120">
        <v>310.41529000000003</v>
      </c>
    </row>
    <row r="135" spans="2:23" x14ac:dyDescent="0.2">
      <c r="B135" s="94">
        <v>4193</v>
      </c>
      <c r="C135" s="75" t="s">
        <v>150</v>
      </c>
      <c r="D135" s="79">
        <v>0</v>
      </c>
      <c r="E135" s="79">
        <v>0</v>
      </c>
      <c r="F135" s="79">
        <v>322.47399999999999</v>
      </c>
      <c r="G135" s="79">
        <v>0</v>
      </c>
      <c r="H135" s="79">
        <v>0</v>
      </c>
      <c r="I135" s="79">
        <v>63.663049999999998</v>
      </c>
      <c r="J135" s="79">
        <v>146.7723</v>
      </c>
      <c r="K135" s="79">
        <v>0</v>
      </c>
      <c r="L135" s="79">
        <v>0</v>
      </c>
      <c r="M135" s="79">
        <v>532.90935000000002</v>
      </c>
      <c r="N135" s="79">
        <v>0</v>
      </c>
      <c r="O135" s="79">
        <v>0</v>
      </c>
      <c r="P135" s="79">
        <v>0</v>
      </c>
      <c r="Q135" s="79">
        <v>0</v>
      </c>
      <c r="R135" s="102">
        <v>0</v>
      </c>
      <c r="S135" s="102">
        <v>177.75024999999999</v>
      </c>
      <c r="T135" s="102">
        <v>-128.45779999999999</v>
      </c>
      <c r="U135" s="102">
        <v>0</v>
      </c>
      <c r="V135" s="102">
        <v>0</v>
      </c>
      <c r="W135" s="120">
        <v>49.292450000000002</v>
      </c>
    </row>
    <row r="136" spans="2:23" x14ac:dyDescent="0.2">
      <c r="B136" s="94">
        <v>4194</v>
      </c>
      <c r="C136" s="75" t="s">
        <v>151</v>
      </c>
      <c r="D136" s="79">
        <v>0</v>
      </c>
      <c r="E136" s="79">
        <v>0</v>
      </c>
      <c r="F136" s="79">
        <v>0</v>
      </c>
      <c r="G136" s="79">
        <v>0</v>
      </c>
      <c r="H136" s="79">
        <v>0</v>
      </c>
      <c r="I136" s="79">
        <v>2.5154999999999998</v>
      </c>
      <c r="J136" s="79">
        <v>228.08949999999999</v>
      </c>
      <c r="K136" s="79">
        <v>157.54804999999999</v>
      </c>
      <c r="L136" s="79">
        <v>0</v>
      </c>
      <c r="M136" s="79">
        <v>388.15305000000001</v>
      </c>
      <c r="N136" s="79">
        <v>0</v>
      </c>
      <c r="O136" s="79">
        <v>0</v>
      </c>
      <c r="P136" s="79">
        <v>0</v>
      </c>
      <c r="Q136" s="79">
        <v>0</v>
      </c>
      <c r="R136" s="102">
        <v>0</v>
      </c>
      <c r="S136" s="102">
        <v>0</v>
      </c>
      <c r="T136" s="102">
        <v>56.147500000000001</v>
      </c>
      <c r="U136" s="102">
        <v>16</v>
      </c>
      <c r="V136" s="102">
        <v>0</v>
      </c>
      <c r="W136" s="120">
        <v>72.147499999999994</v>
      </c>
    </row>
    <row r="137" spans="2:23" x14ac:dyDescent="0.2">
      <c r="B137" s="94">
        <v>4195</v>
      </c>
      <c r="C137" s="75" t="s">
        <v>152</v>
      </c>
      <c r="D137" s="79">
        <v>351.5</v>
      </c>
      <c r="E137" s="79">
        <v>0</v>
      </c>
      <c r="F137" s="79">
        <v>3.2283499999999998</v>
      </c>
      <c r="G137" s="79">
        <v>0</v>
      </c>
      <c r="H137" s="79">
        <v>0</v>
      </c>
      <c r="I137" s="79">
        <v>34.672449999999998</v>
      </c>
      <c r="J137" s="79">
        <v>64.862449999999995</v>
      </c>
      <c r="K137" s="79">
        <v>20.4587</v>
      </c>
      <c r="L137" s="79">
        <v>0</v>
      </c>
      <c r="M137" s="79">
        <v>474.72194999999999</v>
      </c>
      <c r="N137" s="79">
        <v>0</v>
      </c>
      <c r="O137" s="79">
        <v>0</v>
      </c>
      <c r="P137" s="79">
        <v>0</v>
      </c>
      <c r="Q137" s="79">
        <v>0</v>
      </c>
      <c r="R137" s="102">
        <v>0</v>
      </c>
      <c r="S137" s="102">
        <v>0</v>
      </c>
      <c r="T137" s="102">
        <v>278.88274999999999</v>
      </c>
      <c r="U137" s="102">
        <v>0</v>
      </c>
      <c r="V137" s="102">
        <v>0</v>
      </c>
      <c r="W137" s="102">
        <v>278.88274999999999</v>
      </c>
    </row>
    <row r="138" spans="2:23" x14ac:dyDescent="0.2">
      <c r="B138" s="94">
        <v>4196</v>
      </c>
      <c r="C138" s="75" t="s">
        <v>153</v>
      </c>
      <c r="D138" s="79">
        <v>0</v>
      </c>
      <c r="E138" s="79">
        <v>55.597900000000003</v>
      </c>
      <c r="F138" s="79">
        <v>74</v>
      </c>
      <c r="G138" s="79">
        <v>0</v>
      </c>
      <c r="H138" s="79">
        <v>0</v>
      </c>
      <c r="I138" s="79">
        <v>17.436599999999999</v>
      </c>
      <c r="J138" s="79">
        <v>95.352490000000003</v>
      </c>
      <c r="K138" s="79">
        <v>0</v>
      </c>
      <c r="L138" s="79">
        <v>0</v>
      </c>
      <c r="M138" s="79">
        <v>242.38699</v>
      </c>
      <c r="N138" s="79">
        <v>0</v>
      </c>
      <c r="O138" s="79">
        <v>0</v>
      </c>
      <c r="P138" s="79">
        <v>0</v>
      </c>
      <c r="Q138" s="79">
        <v>0</v>
      </c>
      <c r="R138" s="102">
        <v>0</v>
      </c>
      <c r="S138" s="102">
        <v>0</v>
      </c>
      <c r="T138" s="102">
        <v>392.45339999999999</v>
      </c>
      <c r="U138" s="102">
        <v>93</v>
      </c>
      <c r="V138" s="102">
        <v>0</v>
      </c>
      <c r="W138" s="120">
        <v>485.45339999999999</v>
      </c>
    </row>
    <row r="139" spans="2:23" x14ac:dyDescent="0.2">
      <c r="B139" s="94">
        <v>4197</v>
      </c>
      <c r="C139" s="75" t="s">
        <v>154</v>
      </c>
      <c r="D139" s="79">
        <v>120.17495</v>
      </c>
      <c r="E139" s="79">
        <v>0</v>
      </c>
      <c r="F139" s="79">
        <v>0</v>
      </c>
      <c r="G139" s="79">
        <v>0</v>
      </c>
      <c r="H139" s="79">
        <v>0</v>
      </c>
      <c r="I139" s="79">
        <v>36.152650000000001</v>
      </c>
      <c r="J139" s="79">
        <v>98.025949999999995</v>
      </c>
      <c r="K139" s="79">
        <v>0</v>
      </c>
      <c r="L139" s="79">
        <v>1658.7</v>
      </c>
      <c r="M139" s="79">
        <v>1913.0535500000001</v>
      </c>
      <c r="N139" s="79">
        <v>0</v>
      </c>
      <c r="O139" s="79">
        <v>0</v>
      </c>
      <c r="P139" s="79">
        <v>0</v>
      </c>
      <c r="Q139" s="79">
        <v>0</v>
      </c>
      <c r="R139" s="102">
        <v>0</v>
      </c>
      <c r="S139" s="102">
        <v>0</v>
      </c>
      <c r="T139" s="102">
        <v>158.23833999999999</v>
      </c>
      <c r="U139" s="102">
        <v>0</v>
      </c>
      <c r="V139" s="102">
        <v>0</v>
      </c>
      <c r="W139" s="120">
        <v>158.23833999999999</v>
      </c>
    </row>
    <row r="140" spans="2:23" x14ac:dyDescent="0.2">
      <c r="B140" s="94">
        <v>4198</v>
      </c>
      <c r="C140" s="75" t="s">
        <v>155</v>
      </c>
      <c r="D140" s="79">
        <v>0</v>
      </c>
      <c r="E140" s="79">
        <v>18.07375</v>
      </c>
      <c r="F140" s="79">
        <v>79.418400000000005</v>
      </c>
      <c r="G140" s="79">
        <v>0</v>
      </c>
      <c r="H140" s="79">
        <v>0</v>
      </c>
      <c r="I140" s="79">
        <v>72.403970000000001</v>
      </c>
      <c r="J140" s="79">
        <v>493.78647999999998</v>
      </c>
      <c r="K140" s="79">
        <v>0</v>
      </c>
      <c r="L140" s="79">
        <v>0</v>
      </c>
      <c r="M140" s="79">
        <v>663.68259999999998</v>
      </c>
      <c r="N140" s="79">
        <v>0</v>
      </c>
      <c r="O140" s="79">
        <v>0</v>
      </c>
      <c r="P140" s="79">
        <v>0</v>
      </c>
      <c r="Q140" s="79">
        <v>0</v>
      </c>
      <c r="R140" s="102">
        <v>0</v>
      </c>
      <c r="S140" s="102">
        <v>0</v>
      </c>
      <c r="T140" s="102">
        <v>195.4605</v>
      </c>
      <c r="U140" s="102">
        <v>0</v>
      </c>
      <c r="V140" s="102">
        <v>0</v>
      </c>
      <c r="W140" s="120">
        <v>195.4605</v>
      </c>
    </row>
    <row r="141" spans="2:23" x14ac:dyDescent="0.2">
      <c r="B141" s="94">
        <v>4199</v>
      </c>
      <c r="C141" s="75" t="s">
        <v>264</v>
      </c>
      <c r="D141" s="79">
        <v>0</v>
      </c>
      <c r="E141" s="79">
        <v>0</v>
      </c>
      <c r="F141" s="79">
        <v>1289.98945</v>
      </c>
      <c r="G141" s="79">
        <v>0</v>
      </c>
      <c r="H141" s="79">
        <v>0</v>
      </c>
      <c r="I141" s="79">
        <v>102.60890000000001</v>
      </c>
      <c r="J141" s="79">
        <v>38.6492</v>
      </c>
      <c r="K141" s="79">
        <v>0</v>
      </c>
      <c r="L141" s="79">
        <v>0</v>
      </c>
      <c r="M141" s="79">
        <v>1431.24755</v>
      </c>
      <c r="N141" s="79">
        <v>0</v>
      </c>
      <c r="O141" s="79">
        <v>0</v>
      </c>
      <c r="P141" s="79">
        <v>1230.4468999999999</v>
      </c>
      <c r="Q141" s="79">
        <v>0</v>
      </c>
      <c r="R141" s="102">
        <v>0</v>
      </c>
      <c r="S141" s="102">
        <v>-18.979700000000001</v>
      </c>
      <c r="T141" s="102">
        <v>1856.76225</v>
      </c>
      <c r="U141" s="102">
        <v>0</v>
      </c>
      <c r="V141" s="102">
        <v>0</v>
      </c>
      <c r="W141" s="120">
        <v>3068.2294499999998</v>
      </c>
    </row>
    <row r="142" spans="2:23" x14ac:dyDescent="0.2">
      <c r="B142" s="94">
        <v>4200</v>
      </c>
      <c r="C142" s="75" t="s">
        <v>156</v>
      </c>
      <c r="D142" s="79">
        <v>407.57490000000001</v>
      </c>
      <c r="E142" s="79">
        <v>0</v>
      </c>
      <c r="F142" s="79">
        <v>0</v>
      </c>
      <c r="G142" s="79">
        <v>59.798999999999999</v>
      </c>
      <c r="H142" s="79">
        <v>0</v>
      </c>
      <c r="I142" s="79">
        <v>532.50239999999997</v>
      </c>
      <c r="J142" s="79">
        <v>563.56538</v>
      </c>
      <c r="K142" s="79">
        <v>0</v>
      </c>
      <c r="L142" s="79">
        <v>0</v>
      </c>
      <c r="M142" s="79">
        <v>1563.4416799999999</v>
      </c>
      <c r="N142" s="79">
        <v>0</v>
      </c>
      <c r="O142" s="79">
        <v>19.02</v>
      </c>
      <c r="P142" s="79">
        <v>0</v>
      </c>
      <c r="Q142" s="79">
        <v>0</v>
      </c>
      <c r="R142" s="102">
        <v>0</v>
      </c>
      <c r="S142" s="102">
        <v>59.232999999999997</v>
      </c>
      <c r="T142" s="102">
        <v>200.3169</v>
      </c>
      <c r="U142" s="102">
        <v>0</v>
      </c>
      <c r="V142" s="102">
        <v>0</v>
      </c>
      <c r="W142" s="120">
        <v>278.56990000000002</v>
      </c>
    </row>
    <row r="143" spans="2:23" x14ac:dyDescent="0.2">
      <c r="B143" s="94">
        <v>4201</v>
      </c>
      <c r="C143" s="75" t="s">
        <v>6</v>
      </c>
      <c r="D143" s="79">
        <v>880.18385000000001</v>
      </c>
      <c r="E143" s="79">
        <v>10.958349999999999</v>
      </c>
      <c r="F143" s="79">
        <v>0.45765</v>
      </c>
      <c r="G143" s="79">
        <v>175.6123</v>
      </c>
      <c r="H143" s="79">
        <v>0</v>
      </c>
      <c r="I143" s="79">
        <v>1807.6567</v>
      </c>
      <c r="J143" s="79">
        <v>302.98989999999998</v>
      </c>
      <c r="K143" s="79">
        <v>0</v>
      </c>
      <c r="L143" s="79">
        <v>0</v>
      </c>
      <c r="M143" s="79">
        <v>3177.8587499999999</v>
      </c>
      <c r="N143" s="79">
        <v>138.80000000000001</v>
      </c>
      <c r="O143" s="79">
        <v>0</v>
      </c>
      <c r="P143" s="79">
        <v>0</v>
      </c>
      <c r="Q143" s="79">
        <v>0</v>
      </c>
      <c r="R143" s="102">
        <v>0</v>
      </c>
      <c r="S143" s="102">
        <v>43.251950000000001</v>
      </c>
      <c r="T143" s="102">
        <v>196.0205</v>
      </c>
      <c r="U143" s="102">
        <v>0</v>
      </c>
      <c r="V143" s="102">
        <v>0</v>
      </c>
      <c r="W143" s="120">
        <v>378.07245</v>
      </c>
    </row>
    <row r="144" spans="2:23" x14ac:dyDescent="0.2">
      <c r="B144" s="94">
        <v>4202</v>
      </c>
      <c r="C144" s="75" t="s">
        <v>157</v>
      </c>
      <c r="D144" s="79">
        <v>27.450800000000001</v>
      </c>
      <c r="E144" s="79">
        <v>77.336600000000004</v>
      </c>
      <c r="F144" s="79">
        <v>0</v>
      </c>
      <c r="G144" s="79">
        <v>0</v>
      </c>
      <c r="H144" s="79">
        <v>0</v>
      </c>
      <c r="I144" s="79">
        <v>396.54791</v>
      </c>
      <c r="J144" s="79">
        <v>1531.40699</v>
      </c>
      <c r="K144" s="79">
        <v>0</v>
      </c>
      <c r="L144" s="79">
        <v>0</v>
      </c>
      <c r="M144" s="79">
        <v>2032.7422999999999</v>
      </c>
      <c r="N144" s="79">
        <v>0</v>
      </c>
      <c r="O144" s="79">
        <v>14.4894</v>
      </c>
      <c r="P144" s="79">
        <v>0</v>
      </c>
      <c r="Q144" s="79">
        <v>0</v>
      </c>
      <c r="R144" s="102">
        <v>0</v>
      </c>
      <c r="S144" s="102">
        <v>0</v>
      </c>
      <c r="T144" s="102">
        <v>1201.46425</v>
      </c>
      <c r="U144" s="102">
        <v>0</v>
      </c>
      <c r="V144" s="102">
        <v>0</v>
      </c>
      <c r="W144" s="120">
        <v>1215.9536499999999</v>
      </c>
    </row>
    <row r="145" spans="2:23" x14ac:dyDescent="0.2">
      <c r="B145" s="94">
        <v>4203</v>
      </c>
      <c r="C145" s="75" t="s">
        <v>158</v>
      </c>
      <c r="D145" s="79">
        <v>0</v>
      </c>
      <c r="E145" s="79">
        <v>0</v>
      </c>
      <c r="F145" s="79">
        <v>121.7411</v>
      </c>
      <c r="G145" s="79">
        <v>527.18155000000002</v>
      </c>
      <c r="H145" s="79">
        <v>0</v>
      </c>
      <c r="I145" s="79">
        <v>287.86009999999999</v>
      </c>
      <c r="J145" s="79">
        <v>329.74975000000001</v>
      </c>
      <c r="K145" s="79">
        <v>6.1</v>
      </c>
      <c r="L145" s="79">
        <v>0</v>
      </c>
      <c r="M145" s="79">
        <v>1272.6324999999999</v>
      </c>
      <c r="N145" s="79">
        <v>0</v>
      </c>
      <c r="O145" s="79">
        <v>0</v>
      </c>
      <c r="P145" s="79">
        <v>0</v>
      </c>
      <c r="Q145" s="79">
        <v>0</v>
      </c>
      <c r="R145" s="102">
        <v>0</v>
      </c>
      <c r="S145" s="102">
        <v>0</v>
      </c>
      <c r="T145" s="102">
        <v>285.23325</v>
      </c>
      <c r="U145" s="102">
        <v>0</v>
      </c>
      <c r="V145" s="102">
        <v>0</v>
      </c>
      <c r="W145" s="120">
        <v>285.23325</v>
      </c>
    </row>
    <row r="146" spans="2:23" x14ac:dyDescent="0.2">
      <c r="B146" s="94">
        <v>4204</v>
      </c>
      <c r="C146" s="75" t="s">
        <v>159</v>
      </c>
      <c r="D146" s="79">
        <v>0</v>
      </c>
      <c r="E146" s="79">
        <v>0</v>
      </c>
      <c r="F146" s="79">
        <v>92.544049999999999</v>
      </c>
      <c r="G146" s="79">
        <v>0</v>
      </c>
      <c r="H146" s="79">
        <v>0</v>
      </c>
      <c r="I146" s="79">
        <v>121.81740000000001</v>
      </c>
      <c r="J146" s="79">
        <v>244.4348</v>
      </c>
      <c r="K146" s="79">
        <v>221.76509999999999</v>
      </c>
      <c r="L146" s="79">
        <v>0</v>
      </c>
      <c r="M146" s="79">
        <v>680.56134999999995</v>
      </c>
      <c r="N146" s="79">
        <v>0</v>
      </c>
      <c r="O146" s="79">
        <v>0</v>
      </c>
      <c r="P146" s="79">
        <v>0</v>
      </c>
      <c r="Q146" s="79">
        <v>0</v>
      </c>
      <c r="R146" s="102">
        <v>0</v>
      </c>
      <c r="S146" s="102">
        <v>0</v>
      </c>
      <c r="T146" s="102">
        <v>330.04275000000001</v>
      </c>
      <c r="U146" s="102">
        <v>0</v>
      </c>
      <c r="V146" s="102">
        <v>0</v>
      </c>
      <c r="W146" s="120">
        <v>330.04275000000001</v>
      </c>
    </row>
    <row r="147" spans="2:23" x14ac:dyDescent="0.2">
      <c r="B147" s="94">
        <v>4205</v>
      </c>
      <c r="C147" s="75" t="s">
        <v>160</v>
      </c>
      <c r="D147" s="79">
        <v>0</v>
      </c>
      <c r="E147" s="79">
        <v>0</v>
      </c>
      <c r="F147" s="79">
        <v>520.94245000000001</v>
      </c>
      <c r="G147" s="79">
        <v>49.277299999999997</v>
      </c>
      <c r="H147" s="79">
        <v>0</v>
      </c>
      <c r="I147" s="79">
        <v>267.65019999999998</v>
      </c>
      <c r="J147" s="79">
        <v>604.02599999999995</v>
      </c>
      <c r="K147" s="79">
        <v>118.87375</v>
      </c>
      <c r="L147" s="79">
        <v>0</v>
      </c>
      <c r="M147" s="79">
        <v>1560.7697000000001</v>
      </c>
      <c r="N147" s="79">
        <v>0</v>
      </c>
      <c r="O147" s="79">
        <v>0</v>
      </c>
      <c r="P147" s="79">
        <v>414.71640000000002</v>
      </c>
      <c r="Q147" s="79">
        <v>13.2</v>
      </c>
      <c r="R147" s="102">
        <v>0</v>
      </c>
      <c r="S147" s="102">
        <v>0</v>
      </c>
      <c r="T147" s="102">
        <v>101.68195</v>
      </c>
      <c r="U147" s="102">
        <v>0</v>
      </c>
      <c r="V147" s="102">
        <v>0</v>
      </c>
      <c r="W147" s="120">
        <v>529.59834999999998</v>
      </c>
    </row>
    <row r="148" spans="2:23" x14ac:dyDescent="0.2">
      <c r="B148" s="94">
        <v>4206</v>
      </c>
      <c r="C148" s="75" t="s">
        <v>161</v>
      </c>
      <c r="D148" s="79">
        <v>0</v>
      </c>
      <c r="E148" s="79">
        <v>0</v>
      </c>
      <c r="F148" s="79">
        <v>0</v>
      </c>
      <c r="G148" s="79">
        <v>0</v>
      </c>
      <c r="H148" s="79">
        <v>507.83184</v>
      </c>
      <c r="I148" s="79">
        <v>774.84744000000001</v>
      </c>
      <c r="J148" s="79">
        <v>1369.3727799999999</v>
      </c>
      <c r="K148" s="79">
        <v>964.79003</v>
      </c>
      <c r="L148" s="79">
        <v>0</v>
      </c>
      <c r="M148" s="79">
        <v>3616.8420900000001</v>
      </c>
      <c r="N148" s="79">
        <v>0</v>
      </c>
      <c r="O148" s="79">
        <v>0</v>
      </c>
      <c r="P148" s="79">
        <v>0</v>
      </c>
      <c r="Q148" s="79">
        <v>0</v>
      </c>
      <c r="R148" s="102">
        <v>0</v>
      </c>
      <c r="S148" s="102">
        <v>947.03800000000001</v>
      </c>
      <c r="T148" s="102">
        <v>891.82240000000002</v>
      </c>
      <c r="U148" s="102">
        <v>102.82205</v>
      </c>
      <c r="V148" s="102">
        <v>0</v>
      </c>
      <c r="W148" s="120">
        <v>1941.68245</v>
      </c>
    </row>
    <row r="149" spans="2:23" x14ac:dyDescent="0.2">
      <c r="B149" s="94">
        <v>4207</v>
      </c>
      <c r="C149" s="75" t="s">
        <v>162</v>
      </c>
      <c r="D149" s="79">
        <v>0</v>
      </c>
      <c r="E149" s="79">
        <v>0</v>
      </c>
      <c r="F149" s="79">
        <v>218.39689000000001</v>
      </c>
      <c r="G149" s="79">
        <v>0</v>
      </c>
      <c r="H149" s="79">
        <v>0</v>
      </c>
      <c r="I149" s="79">
        <v>974.12739999999997</v>
      </c>
      <c r="J149" s="79">
        <v>649.41674999999998</v>
      </c>
      <c r="K149" s="79">
        <v>710.67803000000004</v>
      </c>
      <c r="L149" s="79">
        <v>0</v>
      </c>
      <c r="M149" s="79">
        <v>2552.6190700000002</v>
      </c>
      <c r="N149" s="79">
        <v>0</v>
      </c>
      <c r="O149" s="79">
        <v>0</v>
      </c>
      <c r="P149" s="79">
        <v>0</v>
      </c>
      <c r="Q149" s="79">
        <v>0</v>
      </c>
      <c r="R149" s="102">
        <v>0</v>
      </c>
      <c r="S149" s="102">
        <v>0</v>
      </c>
      <c r="T149" s="102">
        <v>186.12254999999999</v>
      </c>
      <c r="U149" s="102">
        <v>109.2762</v>
      </c>
      <c r="V149" s="102">
        <v>0</v>
      </c>
      <c r="W149" s="120">
        <v>295.39875000000001</v>
      </c>
    </row>
    <row r="150" spans="2:23" x14ac:dyDescent="0.2">
      <c r="B150" s="94">
        <v>4208</v>
      </c>
      <c r="C150" s="75" t="s">
        <v>163</v>
      </c>
      <c r="D150" s="79">
        <v>58.529400000000003</v>
      </c>
      <c r="E150" s="79">
        <v>0</v>
      </c>
      <c r="F150" s="79">
        <v>166.8443</v>
      </c>
      <c r="G150" s="79">
        <v>0</v>
      </c>
      <c r="H150" s="79">
        <v>0</v>
      </c>
      <c r="I150" s="79">
        <v>551.05340000000001</v>
      </c>
      <c r="J150" s="79">
        <v>1765.91605</v>
      </c>
      <c r="K150" s="79">
        <v>0</v>
      </c>
      <c r="L150" s="79">
        <v>0</v>
      </c>
      <c r="M150" s="79">
        <v>2542.3431500000002</v>
      </c>
      <c r="N150" s="79">
        <v>0</v>
      </c>
      <c r="O150" s="79">
        <v>0</v>
      </c>
      <c r="P150" s="79">
        <v>0</v>
      </c>
      <c r="Q150" s="79">
        <v>0</v>
      </c>
      <c r="R150" s="102">
        <v>0</v>
      </c>
      <c r="S150" s="102">
        <v>44</v>
      </c>
      <c r="T150" s="102">
        <v>1761.6837</v>
      </c>
      <c r="U150" s="102">
        <v>0</v>
      </c>
      <c r="V150" s="102">
        <v>0</v>
      </c>
      <c r="W150" s="120">
        <v>1805.6837</v>
      </c>
    </row>
    <row r="151" spans="2:23" x14ac:dyDescent="0.2">
      <c r="B151" s="94">
        <v>4209</v>
      </c>
      <c r="C151" s="75" t="s">
        <v>164</v>
      </c>
      <c r="D151" s="79">
        <v>502.13</v>
      </c>
      <c r="E151" s="79">
        <v>135.07995</v>
      </c>
      <c r="F151" s="79">
        <v>146.15039999999999</v>
      </c>
      <c r="G151" s="79">
        <v>6008.5553200000004</v>
      </c>
      <c r="H151" s="79">
        <v>0</v>
      </c>
      <c r="I151" s="79">
        <v>275.26044999999999</v>
      </c>
      <c r="J151" s="79">
        <v>620.18132000000003</v>
      </c>
      <c r="K151" s="79">
        <v>0</v>
      </c>
      <c r="L151" s="79">
        <v>0</v>
      </c>
      <c r="M151" s="79">
        <v>7687.3574399999998</v>
      </c>
      <c r="N151" s="79">
        <v>0</v>
      </c>
      <c r="O151" s="79">
        <v>0</v>
      </c>
      <c r="P151" s="79">
        <v>0</v>
      </c>
      <c r="Q151" s="79">
        <v>85</v>
      </c>
      <c r="R151" s="102">
        <v>0</v>
      </c>
      <c r="S151" s="102">
        <v>0</v>
      </c>
      <c r="T151" s="102">
        <v>390.84795000000003</v>
      </c>
      <c r="U151" s="102">
        <v>500</v>
      </c>
      <c r="V151" s="102">
        <v>0</v>
      </c>
      <c r="W151" s="120">
        <v>975.84794999999997</v>
      </c>
    </row>
    <row r="152" spans="2:23" x14ac:dyDescent="0.2">
      <c r="B152" s="94">
        <v>4210</v>
      </c>
      <c r="C152" s="75" t="s">
        <v>165</v>
      </c>
      <c r="D152" s="79">
        <v>58.267749999999999</v>
      </c>
      <c r="E152" s="79">
        <v>0</v>
      </c>
      <c r="F152" s="79">
        <v>376.15339999999998</v>
      </c>
      <c r="G152" s="79">
        <v>2.1141000000000001</v>
      </c>
      <c r="H152" s="79">
        <v>0</v>
      </c>
      <c r="I152" s="79">
        <v>593.31830000000002</v>
      </c>
      <c r="J152" s="79">
        <v>1246.30953</v>
      </c>
      <c r="K152" s="79">
        <v>777.82730000000004</v>
      </c>
      <c r="L152" s="79">
        <v>0</v>
      </c>
      <c r="M152" s="79">
        <v>3053.9903800000002</v>
      </c>
      <c r="N152" s="79">
        <v>0</v>
      </c>
      <c r="O152" s="79">
        <v>0</v>
      </c>
      <c r="P152" s="79">
        <v>0</v>
      </c>
      <c r="Q152" s="79">
        <v>0</v>
      </c>
      <c r="R152" s="102">
        <v>0</v>
      </c>
      <c r="S152" s="102">
        <v>1220.2963999999999</v>
      </c>
      <c r="T152" s="102">
        <v>1750.087</v>
      </c>
      <c r="U152" s="102">
        <v>79.599999999999994</v>
      </c>
      <c r="V152" s="102">
        <v>0</v>
      </c>
      <c r="W152" s="120">
        <v>3049.9834000000001</v>
      </c>
    </row>
    <row r="153" spans="2:23" x14ac:dyDescent="0.2">
      <c r="B153" s="97">
        <v>4249</v>
      </c>
      <c r="C153" s="114" t="s">
        <v>166</v>
      </c>
      <c r="D153" s="82">
        <v>249.31475</v>
      </c>
      <c r="E153" s="82">
        <v>715.61635000000001</v>
      </c>
      <c r="F153" s="82">
        <v>2724.72345</v>
      </c>
      <c r="G153" s="82">
        <v>1760.03665</v>
      </c>
      <c r="H153" s="82">
        <v>0</v>
      </c>
      <c r="I153" s="82">
        <v>4598.30033</v>
      </c>
      <c r="J153" s="82">
        <v>5838.3035399999999</v>
      </c>
      <c r="K153" s="82">
        <v>578.60289999999998</v>
      </c>
      <c r="L153" s="82">
        <v>0</v>
      </c>
      <c r="M153" s="117">
        <v>16464.897970000002</v>
      </c>
      <c r="N153" s="82">
        <v>0</v>
      </c>
      <c r="O153" s="82">
        <v>738.49935000000005</v>
      </c>
      <c r="P153" s="82">
        <v>0</v>
      </c>
      <c r="Q153" s="82">
        <v>110.1255</v>
      </c>
      <c r="R153" s="82">
        <v>0</v>
      </c>
      <c r="S153" s="82">
        <v>385.00855000000001</v>
      </c>
      <c r="T153" s="82">
        <v>4051.9090900000001</v>
      </c>
      <c r="U153" s="82">
        <v>791.96455000000003</v>
      </c>
      <c r="V153" s="82">
        <v>0</v>
      </c>
      <c r="W153" s="117">
        <v>6077.5070400000004</v>
      </c>
    </row>
    <row r="154" spans="2:23" x14ac:dyDescent="0.2">
      <c r="B154" s="94">
        <v>4221</v>
      </c>
      <c r="C154" s="75" t="s">
        <v>167</v>
      </c>
      <c r="D154" s="79">
        <v>0</v>
      </c>
      <c r="E154" s="79">
        <v>68.120850000000004</v>
      </c>
      <c r="F154" s="79">
        <v>0</v>
      </c>
      <c r="G154" s="79">
        <v>0</v>
      </c>
      <c r="H154" s="79">
        <v>0</v>
      </c>
      <c r="I154" s="79">
        <v>10</v>
      </c>
      <c r="J154" s="79">
        <v>282.32979999999998</v>
      </c>
      <c r="K154" s="79">
        <v>0</v>
      </c>
      <c r="L154" s="79">
        <v>0</v>
      </c>
      <c r="M154" s="79">
        <v>360.45065</v>
      </c>
      <c r="N154" s="79">
        <v>0</v>
      </c>
      <c r="O154" s="79">
        <v>0</v>
      </c>
      <c r="P154" s="79">
        <v>0</v>
      </c>
      <c r="Q154" s="79">
        <v>0</v>
      </c>
      <c r="R154" s="102">
        <v>0</v>
      </c>
      <c r="S154" s="102">
        <v>0</v>
      </c>
      <c r="T154" s="102">
        <v>18.845199999999998</v>
      </c>
      <c r="U154" s="102">
        <v>0</v>
      </c>
      <c r="V154" s="102">
        <v>0</v>
      </c>
      <c r="W154" s="120">
        <v>18.845199999999998</v>
      </c>
    </row>
    <row r="155" spans="2:23" x14ac:dyDescent="0.2">
      <c r="B155" s="94">
        <v>4222</v>
      </c>
      <c r="C155" s="75" t="s">
        <v>168</v>
      </c>
      <c r="D155" s="79">
        <v>0</v>
      </c>
      <c r="E155" s="79">
        <v>7.9779</v>
      </c>
      <c r="F155" s="79">
        <v>105.691</v>
      </c>
      <c r="G155" s="79">
        <v>0</v>
      </c>
      <c r="H155" s="79">
        <v>0</v>
      </c>
      <c r="I155" s="79">
        <v>427.65050000000002</v>
      </c>
      <c r="J155" s="79">
        <v>187.7731</v>
      </c>
      <c r="K155" s="79">
        <v>135.38499999999999</v>
      </c>
      <c r="L155" s="79">
        <v>0</v>
      </c>
      <c r="M155" s="79">
        <v>864.47749999999996</v>
      </c>
      <c r="N155" s="79">
        <v>0</v>
      </c>
      <c r="O155" s="79">
        <v>0</v>
      </c>
      <c r="P155" s="79">
        <v>0</v>
      </c>
      <c r="Q155" s="79">
        <v>0</v>
      </c>
      <c r="R155" s="102">
        <v>0</v>
      </c>
      <c r="S155" s="102">
        <v>0</v>
      </c>
      <c r="T155" s="102">
        <v>90.035200000000003</v>
      </c>
      <c r="U155" s="102">
        <v>105</v>
      </c>
      <c r="V155" s="102">
        <v>0</v>
      </c>
      <c r="W155" s="120">
        <v>195.0352</v>
      </c>
    </row>
    <row r="156" spans="2:23" x14ac:dyDescent="0.2">
      <c r="B156" s="94">
        <v>4223</v>
      </c>
      <c r="C156" s="75" t="s">
        <v>169</v>
      </c>
      <c r="D156" s="79">
        <v>0</v>
      </c>
      <c r="E156" s="79">
        <v>0</v>
      </c>
      <c r="F156" s="79">
        <v>0</v>
      </c>
      <c r="G156" s="79">
        <v>0</v>
      </c>
      <c r="H156" s="79">
        <v>0</v>
      </c>
      <c r="I156" s="79">
        <v>0</v>
      </c>
      <c r="J156" s="79">
        <v>140.7474</v>
      </c>
      <c r="K156" s="79">
        <v>0</v>
      </c>
      <c r="L156" s="79">
        <v>0</v>
      </c>
      <c r="M156" s="79">
        <v>140.7474</v>
      </c>
      <c r="N156" s="79">
        <v>0</v>
      </c>
      <c r="O156" s="79">
        <v>0</v>
      </c>
      <c r="P156" s="79">
        <v>0</v>
      </c>
      <c r="Q156" s="79">
        <v>0</v>
      </c>
      <c r="R156" s="102">
        <v>0</v>
      </c>
      <c r="S156" s="102">
        <v>0</v>
      </c>
      <c r="T156" s="102">
        <v>136.10415</v>
      </c>
      <c r="U156" s="102">
        <v>0</v>
      </c>
      <c r="V156" s="102">
        <v>0</v>
      </c>
      <c r="W156" s="120">
        <v>136.10415</v>
      </c>
    </row>
    <row r="157" spans="2:23" x14ac:dyDescent="0.2">
      <c r="B157" s="94">
        <v>4224</v>
      </c>
      <c r="C157" s="75" t="s">
        <v>170</v>
      </c>
      <c r="D157" s="79">
        <v>0</v>
      </c>
      <c r="E157" s="79">
        <v>142.38005000000001</v>
      </c>
      <c r="F157" s="79">
        <v>44.17915</v>
      </c>
      <c r="G157" s="79">
        <v>0</v>
      </c>
      <c r="H157" s="79">
        <v>0</v>
      </c>
      <c r="I157" s="79">
        <v>262.56470000000002</v>
      </c>
      <c r="J157" s="79">
        <v>107.76025</v>
      </c>
      <c r="K157" s="79">
        <v>0</v>
      </c>
      <c r="L157" s="79">
        <v>0</v>
      </c>
      <c r="M157" s="79">
        <v>556.88414999999998</v>
      </c>
      <c r="N157" s="79">
        <v>0</v>
      </c>
      <c r="O157" s="79">
        <v>0</v>
      </c>
      <c r="P157" s="79">
        <v>0</v>
      </c>
      <c r="Q157" s="79">
        <v>0</v>
      </c>
      <c r="R157" s="102">
        <v>0</v>
      </c>
      <c r="S157" s="102">
        <v>0</v>
      </c>
      <c r="T157" s="102">
        <v>577.03985</v>
      </c>
      <c r="U157" s="102">
        <v>0</v>
      </c>
      <c r="V157" s="102">
        <v>0</v>
      </c>
      <c r="W157" s="120">
        <v>577.03985</v>
      </c>
    </row>
    <row r="158" spans="2:23" x14ac:dyDescent="0.2">
      <c r="B158" s="94">
        <v>4226</v>
      </c>
      <c r="C158" s="75" t="s">
        <v>171</v>
      </c>
      <c r="D158" s="79">
        <v>0</v>
      </c>
      <c r="E158" s="79">
        <v>0</v>
      </c>
      <c r="F158" s="79">
        <v>90.966099999999997</v>
      </c>
      <c r="G158" s="79">
        <v>0</v>
      </c>
      <c r="H158" s="79">
        <v>0</v>
      </c>
      <c r="I158" s="79">
        <v>18.909050000000001</v>
      </c>
      <c r="J158" s="79">
        <v>51.891500000000001</v>
      </c>
      <c r="K158" s="79">
        <v>36.613300000000002</v>
      </c>
      <c r="L158" s="79">
        <v>0</v>
      </c>
      <c r="M158" s="79">
        <v>198.37995000000001</v>
      </c>
      <c r="N158" s="79">
        <v>0</v>
      </c>
      <c r="O158" s="79">
        <v>0</v>
      </c>
      <c r="P158" s="79">
        <v>0</v>
      </c>
      <c r="Q158" s="79">
        <v>0</v>
      </c>
      <c r="R158" s="102">
        <v>0</v>
      </c>
      <c r="S158" s="102">
        <v>0</v>
      </c>
      <c r="T158" s="102">
        <v>57.971449999999997</v>
      </c>
      <c r="U158" s="102">
        <v>6</v>
      </c>
      <c r="V158" s="102">
        <v>0</v>
      </c>
      <c r="W158" s="120">
        <v>63.971449999999997</v>
      </c>
    </row>
    <row r="159" spans="2:23" x14ac:dyDescent="0.2">
      <c r="B159" s="94">
        <v>4227</v>
      </c>
      <c r="C159" s="75" t="s">
        <v>172</v>
      </c>
      <c r="D159" s="79">
        <v>0</v>
      </c>
      <c r="E159" s="79">
        <v>0</v>
      </c>
      <c r="F159" s="79">
        <v>555.45225000000005</v>
      </c>
      <c r="G159" s="79">
        <v>0</v>
      </c>
      <c r="H159" s="79">
        <v>0</v>
      </c>
      <c r="I159" s="79">
        <v>185.44444999999999</v>
      </c>
      <c r="J159" s="79">
        <v>104.88445</v>
      </c>
      <c r="K159" s="79">
        <v>1.21885</v>
      </c>
      <c r="L159" s="79">
        <v>0</v>
      </c>
      <c r="M159" s="79">
        <v>847</v>
      </c>
      <c r="N159" s="79">
        <v>0</v>
      </c>
      <c r="O159" s="79">
        <v>0</v>
      </c>
      <c r="P159" s="79">
        <v>0</v>
      </c>
      <c r="Q159" s="79">
        <v>0</v>
      </c>
      <c r="R159" s="102">
        <v>0</v>
      </c>
      <c r="S159" s="102">
        <v>0</v>
      </c>
      <c r="T159" s="102">
        <v>107.1262</v>
      </c>
      <c r="U159" s="102">
        <v>16</v>
      </c>
      <c r="V159" s="102">
        <v>0</v>
      </c>
      <c r="W159" s="120">
        <v>123.1262</v>
      </c>
    </row>
    <row r="160" spans="2:23" x14ac:dyDescent="0.2">
      <c r="B160" s="94">
        <v>4228</v>
      </c>
      <c r="C160" s="75" t="s">
        <v>173</v>
      </c>
      <c r="D160" s="79">
        <v>0</v>
      </c>
      <c r="E160" s="79">
        <v>0</v>
      </c>
      <c r="F160" s="79">
        <v>128.68355</v>
      </c>
      <c r="G160" s="79">
        <v>0</v>
      </c>
      <c r="H160" s="79">
        <v>0</v>
      </c>
      <c r="I160" s="79">
        <v>265.47334999999998</v>
      </c>
      <c r="J160" s="79">
        <v>973.84969999999998</v>
      </c>
      <c r="K160" s="79">
        <v>1.115</v>
      </c>
      <c r="L160" s="79">
        <v>0</v>
      </c>
      <c r="M160" s="79">
        <v>1369.1215999999999</v>
      </c>
      <c r="N160" s="79">
        <v>0</v>
      </c>
      <c r="O160" s="79">
        <v>0</v>
      </c>
      <c r="P160" s="79">
        <v>0</v>
      </c>
      <c r="Q160" s="79">
        <v>0</v>
      </c>
      <c r="R160" s="102">
        <v>0</v>
      </c>
      <c r="S160" s="102">
        <v>0</v>
      </c>
      <c r="T160" s="102">
        <v>295.66919999999999</v>
      </c>
      <c r="U160" s="102">
        <v>0</v>
      </c>
      <c r="V160" s="102">
        <v>0</v>
      </c>
      <c r="W160" s="120">
        <v>295.66919999999999</v>
      </c>
    </row>
    <row r="161" spans="2:23" x14ac:dyDescent="0.2">
      <c r="B161" s="94">
        <v>4229</v>
      </c>
      <c r="C161" s="75" t="s">
        <v>174</v>
      </c>
      <c r="D161" s="79">
        <v>0</v>
      </c>
      <c r="E161" s="79">
        <v>0</v>
      </c>
      <c r="F161" s="79">
        <v>31.199149999999999</v>
      </c>
      <c r="G161" s="79">
        <v>0</v>
      </c>
      <c r="H161" s="79">
        <v>0</v>
      </c>
      <c r="I161" s="79">
        <v>193.43244999999999</v>
      </c>
      <c r="J161" s="79">
        <v>225.29595</v>
      </c>
      <c r="K161" s="79">
        <v>0</v>
      </c>
      <c r="L161" s="79">
        <v>0</v>
      </c>
      <c r="M161" s="79">
        <v>449.92755</v>
      </c>
      <c r="N161" s="79">
        <v>0</v>
      </c>
      <c r="O161" s="79">
        <v>0</v>
      </c>
      <c r="P161" s="79">
        <v>0</v>
      </c>
      <c r="Q161" s="79">
        <v>0</v>
      </c>
      <c r="R161" s="102">
        <v>0</v>
      </c>
      <c r="S161" s="102">
        <v>0</v>
      </c>
      <c r="T161" s="102">
        <v>97.057500000000005</v>
      </c>
      <c r="U161" s="102">
        <v>0</v>
      </c>
      <c r="V161" s="102">
        <v>0</v>
      </c>
      <c r="W161" s="120">
        <v>97.057500000000005</v>
      </c>
    </row>
    <row r="162" spans="2:23" x14ac:dyDescent="0.2">
      <c r="B162" s="94">
        <v>4230</v>
      </c>
      <c r="C162" s="75" t="s">
        <v>175</v>
      </c>
      <c r="D162" s="79">
        <v>0</v>
      </c>
      <c r="E162" s="79">
        <v>0</v>
      </c>
      <c r="F162" s="79">
        <v>53.242049999999999</v>
      </c>
      <c r="G162" s="79">
        <v>0</v>
      </c>
      <c r="H162" s="79">
        <v>0</v>
      </c>
      <c r="I162" s="79">
        <v>11.67</v>
      </c>
      <c r="J162" s="79">
        <v>207.17284000000001</v>
      </c>
      <c r="K162" s="79">
        <v>0</v>
      </c>
      <c r="L162" s="79">
        <v>0</v>
      </c>
      <c r="M162" s="79">
        <v>272.08488999999997</v>
      </c>
      <c r="N162" s="79">
        <v>0</v>
      </c>
      <c r="O162" s="79">
        <v>0</v>
      </c>
      <c r="P162" s="79">
        <v>0</v>
      </c>
      <c r="Q162" s="79">
        <v>0</v>
      </c>
      <c r="R162" s="102">
        <v>0</v>
      </c>
      <c r="S162" s="102">
        <v>0</v>
      </c>
      <c r="T162" s="102">
        <v>112.12235</v>
      </c>
      <c r="U162" s="102">
        <v>0</v>
      </c>
      <c r="V162" s="102">
        <v>0</v>
      </c>
      <c r="W162" s="120">
        <v>112.12235</v>
      </c>
    </row>
    <row r="163" spans="2:23" x14ac:dyDescent="0.2">
      <c r="B163" s="94">
        <v>4231</v>
      </c>
      <c r="C163" s="75" t="s">
        <v>176</v>
      </c>
      <c r="D163" s="79">
        <v>0</v>
      </c>
      <c r="E163" s="79">
        <v>0</v>
      </c>
      <c r="F163" s="79">
        <v>121.28955000000001</v>
      </c>
      <c r="G163" s="79">
        <v>0</v>
      </c>
      <c r="H163" s="79">
        <v>0</v>
      </c>
      <c r="I163" s="79">
        <v>30.380500000000001</v>
      </c>
      <c r="J163" s="79">
        <v>219.53155000000001</v>
      </c>
      <c r="K163" s="79">
        <v>0</v>
      </c>
      <c r="L163" s="79">
        <v>0</v>
      </c>
      <c r="M163" s="79">
        <v>371.20159999999998</v>
      </c>
      <c r="N163" s="79">
        <v>0</v>
      </c>
      <c r="O163" s="79">
        <v>0</v>
      </c>
      <c r="P163" s="79">
        <v>0</v>
      </c>
      <c r="Q163" s="79">
        <v>0</v>
      </c>
      <c r="R163" s="102">
        <v>0</v>
      </c>
      <c r="S163" s="102">
        <v>0</v>
      </c>
      <c r="T163" s="102">
        <v>261.98444999999998</v>
      </c>
      <c r="U163" s="102">
        <v>0</v>
      </c>
      <c r="V163" s="102">
        <v>0</v>
      </c>
      <c r="W163" s="120">
        <v>261.98444999999998</v>
      </c>
    </row>
    <row r="164" spans="2:23" x14ac:dyDescent="0.2">
      <c r="B164" s="94">
        <v>4232</v>
      </c>
      <c r="C164" s="75" t="s">
        <v>177</v>
      </c>
      <c r="D164" s="79">
        <v>0</v>
      </c>
      <c r="E164" s="79">
        <v>0</v>
      </c>
      <c r="F164" s="79">
        <v>5.1607000000000003</v>
      </c>
      <c r="G164" s="79">
        <v>0</v>
      </c>
      <c r="H164" s="79">
        <v>0</v>
      </c>
      <c r="I164" s="79">
        <v>11.006500000000001</v>
      </c>
      <c r="J164" s="79">
        <v>0.7167</v>
      </c>
      <c r="K164" s="79">
        <v>0</v>
      </c>
      <c r="L164" s="79">
        <v>0</v>
      </c>
      <c r="M164" s="79">
        <v>16.883900000000001</v>
      </c>
      <c r="N164" s="79">
        <v>0</v>
      </c>
      <c r="O164" s="79">
        <v>0</v>
      </c>
      <c r="P164" s="79">
        <v>0</v>
      </c>
      <c r="Q164" s="79">
        <v>0</v>
      </c>
      <c r="R164" s="102">
        <v>0</v>
      </c>
      <c r="S164" s="102">
        <v>0</v>
      </c>
      <c r="T164" s="102">
        <v>63.599550000000001</v>
      </c>
      <c r="U164" s="102">
        <v>0</v>
      </c>
      <c r="V164" s="102">
        <v>0</v>
      </c>
      <c r="W164" s="120">
        <v>63.599550000000001</v>
      </c>
    </row>
    <row r="165" spans="2:23" x14ac:dyDescent="0.2">
      <c r="B165" s="94">
        <v>4233</v>
      </c>
      <c r="C165" s="75" t="s">
        <v>178</v>
      </c>
      <c r="D165" s="79">
        <v>0</v>
      </c>
      <c r="E165" s="79">
        <v>0</v>
      </c>
      <c r="F165" s="79">
        <v>17.369800000000001</v>
      </c>
      <c r="G165" s="79">
        <v>0</v>
      </c>
      <c r="H165" s="79">
        <v>0</v>
      </c>
      <c r="I165" s="79">
        <v>77.224450000000004</v>
      </c>
      <c r="J165" s="79">
        <v>240.60916</v>
      </c>
      <c r="K165" s="79">
        <v>0</v>
      </c>
      <c r="L165" s="79">
        <v>0</v>
      </c>
      <c r="M165" s="79">
        <v>335.20341000000002</v>
      </c>
      <c r="N165" s="79">
        <v>0</v>
      </c>
      <c r="O165" s="79">
        <v>0</v>
      </c>
      <c r="P165" s="79">
        <v>0</v>
      </c>
      <c r="Q165" s="79">
        <v>0</v>
      </c>
      <c r="R165" s="102">
        <v>0</v>
      </c>
      <c r="S165" s="102">
        <v>0</v>
      </c>
      <c r="T165" s="102">
        <v>168.5196</v>
      </c>
      <c r="U165" s="102">
        <v>0</v>
      </c>
      <c r="V165" s="102">
        <v>0</v>
      </c>
      <c r="W165" s="120">
        <v>168.5196</v>
      </c>
    </row>
    <row r="166" spans="2:23" x14ac:dyDescent="0.2">
      <c r="B166" s="94">
        <v>4234</v>
      </c>
      <c r="C166" s="75" t="s">
        <v>179</v>
      </c>
      <c r="D166" s="79">
        <v>0</v>
      </c>
      <c r="E166" s="79">
        <v>0</v>
      </c>
      <c r="F166" s="79">
        <v>141.42019999999999</v>
      </c>
      <c r="G166" s="79">
        <v>0</v>
      </c>
      <c r="H166" s="79">
        <v>0</v>
      </c>
      <c r="I166" s="79">
        <v>80.381950000000003</v>
      </c>
      <c r="J166" s="79">
        <v>407.49059999999997</v>
      </c>
      <c r="K166" s="79">
        <v>340.55405000000002</v>
      </c>
      <c r="L166" s="79">
        <v>0</v>
      </c>
      <c r="M166" s="79">
        <v>969.84680000000003</v>
      </c>
      <c r="N166" s="79">
        <v>0</v>
      </c>
      <c r="O166" s="79">
        <v>0</v>
      </c>
      <c r="P166" s="79">
        <v>0</v>
      </c>
      <c r="Q166" s="79">
        <v>0</v>
      </c>
      <c r="R166" s="102">
        <v>0</v>
      </c>
      <c r="S166" s="102">
        <v>0</v>
      </c>
      <c r="T166" s="102">
        <v>437.97719999999998</v>
      </c>
      <c r="U166" s="102">
        <v>0</v>
      </c>
      <c r="V166" s="102">
        <v>0</v>
      </c>
      <c r="W166" s="120">
        <v>437.97719999999998</v>
      </c>
    </row>
    <row r="167" spans="2:23" x14ac:dyDescent="0.2">
      <c r="B167" s="94">
        <v>4235</v>
      </c>
      <c r="C167" s="75" t="s">
        <v>180</v>
      </c>
      <c r="D167" s="79">
        <v>0</v>
      </c>
      <c r="E167" s="79">
        <v>0</v>
      </c>
      <c r="F167" s="79">
        <v>0</v>
      </c>
      <c r="G167" s="79">
        <v>0</v>
      </c>
      <c r="H167" s="79">
        <v>0</v>
      </c>
      <c r="I167" s="79">
        <v>122.75145000000001</v>
      </c>
      <c r="J167" s="79">
        <v>66.006249999999994</v>
      </c>
      <c r="K167" s="79">
        <v>0</v>
      </c>
      <c r="L167" s="79">
        <v>0</v>
      </c>
      <c r="M167" s="79">
        <v>188.7577</v>
      </c>
      <c r="N167" s="79">
        <v>0</v>
      </c>
      <c r="O167" s="79">
        <v>0</v>
      </c>
      <c r="P167" s="79">
        <v>0</v>
      </c>
      <c r="Q167" s="79">
        <v>0</v>
      </c>
      <c r="R167" s="102">
        <v>0</v>
      </c>
      <c r="S167" s="102">
        <v>0</v>
      </c>
      <c r="T167" s="102">
        <v>57.387</v>
      </c>
      <c r="U167" s="102">
        <v>0</v>
      </c>
      <c r="V167" s="102">
        <v>0</v>
      </c>
      <c r="W167" s="120">
        <v>57.387</v>
      </c>
    </row>
    <row r="168" spans="2:23" x14ac:dyDescent="0.2">
      <c r="B168" s="94">
        <v>4236</v>
      </c>
      <c r="C168" s="75" t="s">
        <v>265</v>
      </c>
      <c r="D168" s="79">
        <v>249.31475</v>
      </c>
      <c r="E168" s="79">
        <v>0</v>
      </c>
      <c r="F168" s="79">
        <v>249.37155000000001</v>
      </c>
      <c r="G168" s="79">
        <v>712.54354999999998</v>
      </c>
      <c r="H168" s="79">
        <v>0</v>
      </c>
      <c r="I168" s="79">
        <v>317.85577999999998</v>
      </c>
      <c r="J168" s="79">
        <v>1486.2081599999999</v>
      </c>
      <c r="K168" s="79">
        <v>0</v>
      </c>
      <c r="L168" s="79">
        <v>0</v>
      </c>
      <c r="M168" s="79">
        <v>3015.2937900000002</v>
      </c>
      <c r="N168" s="79">
        <v>0</v>
      </c>
      <c r="O168" s="79">
        <v>0</v>
      </c>
      <c r="P168" s="79">
        <v>0</v>
      </c>
      <c r="Q168" s="79">
        <v>0</v>
      </c>
      <c r="R168" s="102">
        <v>0</v>
      </c>
      <c r="S168" s="102">
        <v>0</v>
      </c>
      <c r="T168" s="102">
        <v>1048.78169</v>
      </c>
      <c r="U168" s="102">
        <v>0</v>
      </c>
      <c r="V168" s="102">
        <v>0</v>
      </c>
      <c r="W168" s="120">
        <v>1048.78169</v>
      </c>
    </row>
    <row r="169" spans="2:23" x14ac:dyDescent="0.2">
      <c r="B169" s="94">
        <v>4237</v>
      </c>
      <c r="C169" s="75" t="s">
        <v>181</v>
      </c>
      <c r="D169" s="79">
        <v>0</v>
      </c>
      <c r="E169" s="79">
        <v>0</v>
      </c>
      <c r="F169" s="79">
        <v>777.98074999999994</v>
      </c>
      <c r="G169" s="79">
        <v>0</v>
      </c>
      <c r="H169" s="79">
        <v>0</v>
      </c>
      <c r="I169" s="79">
        <v>120.52105</v>
      </c>
      <c r="J169" s="79">
        <v>244.75184999999999</v>
      </c>
      <c r="K169" s="79">
        <v>0</v>
      </c>
      <c r="L169" s="79">
        <v>0</v>
      </c>
      <c r="M169" s="79">
        <v>1143.2536500000001</v>
      </c>
      <c r="N169" s="79">
        <v>0</v>
      </c>
      <c r="O169" s="79">
        <v>0</v>
      </c>
      <c r="P169" s="79">
        <v>0</v>
      </c>
      <c r="Q169" s="79">
        <v>0</v>
      </c>
      <c r="R169" s="102">
        <v>0</v>
      </c>
      <c r="S169" s="102">
        <v>0</v>
      </c>
      <c r="T169" s="102">
        <v>32.023449999999997</v>
      </c>
      <c r="U169" s="102">
        <v>0</v>
      </c>
      <c r="V169" s="102">
        <v>0</v>
      </c>
      <c r="W169" s="120">
        <v>32.023449999999997</v>
      </c>
    </row>
    <row r="170" spans="2:23" x14ac:dyDescent="0.2">
      <c r="B170" s="94">
        <v>4238</v>
      </c>
      <c r="C170" s="75" t="s">
        <v>182</v>
      </c>
      <c r="D170" s="79">
        <v>0</v>
      </c>
      <c r="E170" s="79">
        <v>0</v>
      </c>
      <c r="F170" s="79">
        <v>0</v>
      </c>
      <c r="G170" s="79">
        <v>0</v>
      </c>
      <c r="H170" s="79">
        <v>0</v>
      </c>
      <c r="I170" s="79">
        <v>0</v>
      </c>
      <c r="J170" s="79">
        <v>-1.79742</v>
      </c>
      <c r="K170" s="79">
        <v>0</v>
      </c>
      <c r="L170" s="79">
        <v>0</v>
      </c>
      <c r="M170" s="79">
        <v>-1.79742</v>
      </c>
      <c r="N170" s="79">
        <v>0</v>
      </c>
      <c r="O170" s="79">
        <v>0</v>
      </c>
      <c r="P170" s="79">
        <v>0</v>
      </c>
      <c r="Q170" s="79">
        <v>0</v>
      </c>
      <c r="R170" s="102">
        <v>0</v>
      </c>
      <c r="S170" s="102">
        <v>0</v>
      </c>
      <c r="T170" s="102">
        <v>-3.3445</v>
      </c>
      <c r="U170" s="102">
        <v>0</v>
      </c>
      <c r="V170" s="102">
        <v>0</v>
      </c>
      <c r="W170" s="120">
        <v>-3.3445</v>
      </c>
    </row>
    <row r="171" spans="2:23" x14ac:dyDescent="0.2">
      <c r="B171" s="94">
        <v>4239</v>
      </c>
      <c r="C171" s="75" t="s">
        <v>183</v>
      </c>
      <c r="D171" s="79">
        <v>0</v>
      </c>
      <c r="E171" s="79">
        <v>497.13754999999998</v>
      </c>
      <c r="F171" s="79">
        <v>93.039550000000006</v>
      </c>
      <c r="G171" s="79">
        <v>1047.4930999999999</v>
      </c>
      <c r="H171" s="79">
        <v>0</v>
      </c>
      <c r="I171" s="79">
        <v>2386.18435</v>
      </c>
      <c r="J171" s="79">
        <v>856.45055000000002</v>
      </c>
      <c r="K171" s="79">
        <v>63.716700000000003</v>
      </c>
      <c r="L171" s="79">
        <v>0</v>
      </c>
      <c r="M171" s="79">
        <v>4944.0218000000004</v>
      </c>
      <c r="N171" s="79">
        <v>0</v>
      </c>
      <c r="O171" s="79">
        <v>738.49935000000005</v>
      </c>
      <c r="P171" s="79">
        <v>0</v>
      </c>
      <c r="Q171" s="79">
        <v>110.1255</v>
      </c>
      <c r="R171" s="102">
        <v>0</v>
      </c>
      <c r="S171" s="102">
        <v>385.00855000000001</v>
      </c>
      <c r="T171" s="102">
        <v>198.1628</v>
      </c>
      <c r="U171" s="102">
        <v>664.96455000000003</v>
      </c>
      <c r="V171" s="102">
        <v>0</v>
      </c>
      <c r="W171" s="120">
        <v>2096.7607499999999</v>
      </c>
    </row>
    <row r="172" spans="2:23" x14ac:dyDescent="0.2">
      <c r="B172" s="94">
        <v>4240</v>
      </c>
      <c r="C172" s="75" t="s">
        <v>184</v>
      </c>
      <c r="D172" s="79">
        <v>0</v>
      </c>
      <c r="E172" s="79">
        <v>0</v>
      </c>
      <c r="F172" s="79">
        <v>309.67809999999997</v>
      </c>
      <c r="G172" s="79">
        <v>0</v>
      </c>
      <c r="H172" s="79">
        <v>0</v>
      </c>
      <c r="I172" s="79">
        <v>76.849800000000002</v>
      </c>
      <c r="J172" s="79">
        <v>36.631149999999998</v>
      </c>
      <c r="K172" s="79">
        <v>0</v>
      </c>
      <c r="L172" s="79">
        <v>0</v>
      </c>
      <c r="M172" s="79">
        <v>423.15904999999998</v>
      </c>
      <c r="N172" s="79">
        <v>0</v>
      </c>
      <c r="O172" s="79">
        <v>0</v>
      </c>
      <c r="P172" s="79">
        <v>0</v>
      </c>
      <c r="Q172" s="79">
        <v>0</v>
      </c>
      <c r="R172" s="102">
        <v>0</v>
      </c>
      <c r="S172" s="102">
        <v>0</v>
      </c>
      <c r="T172" s="102">
        <v>294.84674999999999</v>
      </c>
      <c r="U172" s="102">
        <v>0</v>
      </c>
      <c r="V172" s="102">
        <v>0</v>
      </c>
      <c r="W172" s="120">
        <v>294.84674999999999</v>
      </c>
    </row>
    <row r="173" spans="2:23" x14ac:dyDescent="0.2">
      <c r="B173" s="97">
        <v>4269</v>
      </c>
      <c r="C173" s="114" t="s">
        <v>185</v>
      </c>
      <c r="D173" s="82">
        <v>609.84490000000005</v>
      </c>
      <c r="E173" s="82">
        <v>694.40454999999997</v>
      </c>
      <c r="F173" s="82">
        <v>20282.355609999999</v>
      </c>
      <c r="G173" s="82">
        <v>584.23590000000002</v>
      </c>
      <c r="H173" s="82">
        <v>50</v>
      </c>
      <c r="I173" s="82">
        <v>7027.1228099999998</v>
      </c>
      <c r="J173" s="82">
        <v>12457.428749999999</v>
      </c>
      <c r="K173" s="82">
        <v>654.83540000000005</v>
      </c>
      <c r="L173" s="82">
        <v>0</v>
      </c>
      <c r="M173" s="117">
        <v>42360.227919999998</v>
      </c>
      <c r="N173" s="82">
        <v>150</v>
      </c>
      <c r="O173" s="82">
        <v>72.353149999999999</v>
      </c>
      <c r="P173" s="82">
        <v>374.9923</v>
      </c>
      <c r="Q173" s="82">
        <v>332.88369999999998</v>
      </c>
      <c r="R173" s="82">
        <v>735</v>
      </c>
      <c r="S173" s="82">
        <v>1081.30675</v>
      </c>
      <c r="T173" s="82">
        <v>9293.9899800000003</v>
      </c>
      <c r="U173" s="82">
        <v>275.01479999999998</v>
      </c>
      <c r="V173" s="82">
        <v>0</v>
      </c>
      <c r="W173" s="117">
        <v>12315.54068</v>
      </c>
    </row>
    <row r="174" spans="2:23" x14ac:dyDescent="0.2">
      <c r="B174" s="94">
        <v>4251</v>
      </c>
      <c r="C174" s="75" t="s">
        <v>186</v>
      </c>
      <c r="D174" s="79">
        <v>46.438850000000002</v>
      </c>
      <c r="E174" s="79">
        <v>0</v>
      </c>
      <c r="F174" s="79">
        <v>623.95709999999997</v>
      </c>
      <c r="G174" s="79">
        <v>0</v>
      </c>
      <c r="H174" s="79">
        <v>0</v>
      </c>
      <c r="I174" s="79">
        <v>103.6442</v>
      </c>
      <c r="J174" s="79">
        <v>735.37374999999997</v>
      </c>
      <c r="K174" s="79">
        <v>9.0634999999999994</v>
      </c>
      <c r="L174" s="79">
        <v>0</v>
      </c>
      <c r="M174" s="79">
        <v>1518.4774</v>
      </c>
      <c r="N174" s="79">
        <v>0</v>
      </c>
      <c r="O174" s="79">
        <v>0</v>
      </c>
      <c r="P174" s="79">
        <v>0</v>
      </c>
      <c r="Q174" s="79">
        <v>0</v>
      </c>
      <c r="R174" s="102">
        <v>0</v>
      </c>
      <c r="S174" s="102">
        <v>31.289850000000001</v>
      </c>
      <c r="T174" s="102">
        <v>7.4167500000000004</v>
      </c>
      <c r="U174" s="102">
        <v>0</v>
      </c>
      <c r="V174" s="102">
        <v>0</v>
      </c>
      <c r="W174" s="120">
        <v>38.706600000000002</v>
      </c>
    </row>
    <row r="175" spans="2:23" x14ac:dyDescent="0.2">
      <c r="B175" s="94">
        <v>4252</v>
      </c>
      <c r="C175" s="75" t="s">
        <v>187</v>
      </c>
      <c r="D175" s="79">
        <v>0</v>
      </c>
      <c r="E175" s="79">
        <v>196.15485000000001</v>
      </c>
      <c r="F175" s="79">
        <v>164.41749999999999</v>
      </c>
      <c r="G175" s="79">
        <v>294.65015</v>
      </c>
      <c r="H175" s="79">
        <v>50</v>
      </c>
      <c r="I175" s="79">
        <v>1682.3733999999999</v>
      </c>
      <c r="J175" s="79">
        <v>296.49975000000001</v>
      </c>
      <c r="K175" s="79">
        <v>0</v>
      </c>
      <c r="L175" s="79">
        <v>0</v>
      </c>
      <c r="M175" s="79">
        <v>2684.0956500000002</v>
      </c>
      <c r="N175" s="79">
        <v>0</v>
      </c>
      <c r="O175" s="79">
        <v>1E-3</v>
      </c>
      <c r="P175" s="79">
        <v>39.365000000000002</v>
      </c>
      <c r="Q175" s="79">
        <v>12.96</v>
      </c>
      <c r="R175" s="102">
        <v>0</v>
      </c>
      <c r="S175" s="102">
        <v>197.42349999999999</v>
      </c>
      <c r="T175" s="102">
        <v>-75.965299999999999</v>
      </c>
      <c r="U175" s="102">
        <v>0</v>
      </c>
      <c r="V175" s="102">
        <v>0</v>
      </c>
      <c r="W175" s="120">
        <v>173.7842</v>
      </c>
    </row>
    <row r="176" spans="2:23" x14ac:dyDescent="0.2">
      <c r="B176" s="94">
        <v>4253</v>
      </c>
      <c r="C176" s="75" t="s">
        <v>188</v>
      </c>
      <c r="D176" s="79">
        <v>0</v>
      </c>
      <c r="E176" s="79">
        <v>0</v>
      </c>
      <c r="F176" s="79">
        <v>487.45184999999998</v>
      </c>
      <c r="G176" s="79">
        <v>0</v>
      </c>
      <c r="H176" s="79">
        <v>0</v>
      </c>
      <c r="I176" s="79">
        <v>931.32754999999997</v>
      </c>
      <c r="J176" s="79">
        <v>739.20759999999996</v>
      </c>
      <c r="K176" s="79">
        <v>0</v>
      </c>
      <c r="L176" s="79">
        <v>0</v>
      </c>
      <c r="M176" s="79">
        <v>2157.9870000000001</v>
      </c>
      <c r="N176" s="79">
        <v>0</v>
      </c>
      <c r="O176" s="79">
        <v>0</v>
      </c>
      <c r="P176" s="79">
        <v>0</v>
      </c>
      <c r="Q176" s="79">
        <v>0</v>
      </c>
      <c r="R176" s="102">
        <v>0</v>
      </c>
      <c r="S176" s="102">
        <v>0</v>
      </c>
      <c r="T176" s="102">
        <v>213.49945</v>
      </c>
      <c r="U176" s="102">
        <v>61.769799999999996</v>
      </c>
      <c r="V176" s="102">
        <v>0</v>
      </c>
      <c r="W176" s="120">
        <v>275.26925</v>
      </c>
    </row>
    <row r="177" spans="2:23" x14ac:dyDescent="0.2">
      <c r="B177" s="94">
        <v>4254</v>
      </c>
      <c r="C177" s="75" t="s">
        <v>189</v>
      </c>
      <c r="D177" s="79">
        <v>0</v>
      </c>
      <c r="E177" s="79">
        <v>187.68015</v>
      </c>
      <c r="F177" s="79">
        <v>4459.6988799999999</v>
      </c>
      <c r="G177" s="79">
        <v>0</v>
      </c>
      <c r="H177" s="79">
        <v>0</v>
      </c>
      <c r="I177" s="79">
        <v>1069.5597</v>
      </c>
      <c r="J177" s="79">
        <v>6076.6565499999997</v>
      </c>
      <c r="K177" s="79">
        <v>0</v>
      </c>
      <c r="L177" s="79">
        <v>0</v>
      </c>
      <c r="M177" s="79">
        <v>11793.59528</v>
      </c>
      <c r="N177" s="79">
        <v>0</v>
      </c>
      <c r="O177" s="79">
        <v>72.352149999999995</v>
      </c>
      <c r="P177" s="79">
        <v>111.544</v>
      </c>
      <c r="Q177" s="79">
        <v>5</v>
      </c>
      <c r="R177" s="102">
        <v>0</v>
      </c>
      <c r="S177" s="102">
        <v>195.88480000000001</v>
      </c>
      <c r="T177" s="102">
        <v>6390.15373</v>
      </c>
      <c r="U177" s="102">
        <v>0</v>
      </c>
      <c r="V177" s="102">
        <v>0</v>
      </c>
      <c r="W177" s="120">
        <v>6774.9346800000003</v>
      </c>
    </row>
    <row r="178" spans="2:23" x14ac:dyDescent="0.2">
      <c r="B178" s="94">
        <v>4255</v>
      </c>
      <c r="C178" s="75" t="s">
        <v>190</v>
      </c>
      <c r="D178" s="79">
        <v>0</v>
      </c>
      <c r="E178" s="79">
        <v>0</v>
      </c>
      <c r="F178" s="79">
        <v>0</v>
      </c>
      <c r="G178" s="79">
        <v>7.3951500000000001</v>
      </c>
      <c r="H178" s="79">
        <v>0</v>
      </c>
      <c r="I178" s="79">
        <v>696.84495000000004</v>
      </c>
      <c r="J178" s="79">
        <v>534.59519999999998</v>
      </c>
      <c r="K178" s="79">
        <v>0</v>
      </c>
      <c r="L178" s="79">
        <v>0</v>
      </c>
      <c r="M178" s="79">
        <v>1238.8353</v>
      </c>
      <c r="N178" s="79">
        <v>0</v>
      </c>
      <c r="O178" s="79">
        <v>0</v>
      </c>
      <c r="P178" s="79">
        <v>0</v>
      </c>
      <c r="Q178" s="79">
        <v>40.088999999999999</v>
      </c>
      <c r="R178" s="102">
        <v>0</v>
      </c>
      <c r="S178" s="102">
        <v>0</v>
      </c>
      <c r="T178" s="102">
        <v>266.97955000000002</v>
      </c>
      <c r="U178" s="102">
        <v>0</v>
      </c>
      <c r="V178" s="102">
        <v>0</v>
      </c>
      <c r="W178" s="120">
        <v>307.06855000000002</v>
      </c>
    </row>
    <row r="179" spans="2:23" x14ac:dyDescent="0.2">
      <c r="B179" s="94">
        <v>4256</v>
      </c>
      <c r="C179" s="75" t="s">
        <v>191</v>
      </c>
      <c r="D179" s="79">
        <v>0</v>
      </c>
      <c r="E179" s="79">
        <v>0</v>
      </c>
      <c r="F179" s="79">
        <v>0</v>
      </c>
      <c r="G179" s="79">
        <v>19.49945</v>
      </c>
      <c r="H179" s="79">
        <v>0</v>
      </c>
      <c r="I179" s="79">
        <v>0</v>
      </c>
      <c r="J179" s="79">
        <v>874.80470000000003</v>
      </c>
      <c r="K179" s="79">
        <v>0</v>
      </c>
      <c r="L179" s="79">
        <v>0</v>
      </c>
      <c r="M179" s="79">
        <v>894.30415000000005</v>
      </c>
      <c r="N179" s="79">
        <v>0</v>
      </c>
      <c r="O179" s="79">
        <v>0</v>
      </c>
      <c r="P179" s="79">
        <v>0</v>
      </c>
      <c r="Q179" s="79">
        <v>0</v>
      </c>
      <c r="R179" s="102">
        <v>0</v>
      </c>
      <c r="S179" s="102">
        <v>0</v>
      </c>
      <c r="T179" s="102">
        <v>295.01974999999999</v>
      </c>
      <c r="U179" s="102">
        <v>0</v>
      </c>
      <c r="V179" s="102">
        <v>0</v>
      </c>
      <c r="W179" s="120">
        <v>295.01974999999999</v>
      </c>
    </row>
    <row r="180" spans="2:23" x14ac:dyDescent="0.2">
      <c r="B180" s="94">
        <v>4257</v>
      </c>
      <c r="C180" s="75" t="s">
        <v>192</v>
      </c>
      <c r="D180" s="79">
        <v>103.83629999999999</v>
      </c>
      <c r="E180" s="79">
        <v>26.511199999999999</v>
      </c>
      <c r="F180" s="79">
        <v>0</v>
      </c>
      <c r="G180" s="79">
        <v>40.254649999999998</v>
      </c>
      <c r="H180" s="79">
        <v>0</v>
      </c>
      <c r="I180" s="79">
        <v>0</v>
      </c>
      <c r="J180" s="79">
        <v>40.590499999999999</v>
      </c>
      <c r="K180" s="79">
        <v>7.6616999999999997</v>
      </c>
      <c r="L180" s="79">
        <v>0</v>
      </c>
      <c r="M180" s="79">
        <v>218.85435000000001</v>
      </c>
      <c r="N180" s="79">
        <v>0</v>
      </c>
      <c r="O180" s="79">
        <v>0</v>
      </c>
      <c r="P180" s="79">
        <v>0</v>
      </c>
      <c r="Q180" s="79">
        <v>0</v>
      </c>
      <c r="R180" s="102">
        <v>0</v>
      </c>
      <c r="S180" s="102">
        <v>0</v>
      </c>
      <c r="T180" s="102">
        <v>64.447000000000003</v>
      </c>
      <c r="U180" s="102">
        <v>94.548000000000002</v>
      </c>
      <c r="V180" s="102">
        <v>0</v>
      </c>
      <c r="W180" s="120">
        <v>158.995</v>
      </c>
    </row>
    <row r="181" spans="2:23" x14ac:dyDescent="0.2">
      <c r="B181" s="94">
        <v>4258</v>
      </c>
      <c r="C181" s="75" t="s">
        <v>7</v>
      </c>
      <c r="D181" s="79">
        <v>389.7543</v>
      </c>
      <c r="E181" s="79">
        <v>284.05835000000002</v>
      </c>
      <c r="F181" s="79">
        <v>13191.94255</v>
      </c>
      <c r="G181" s="79">
        <v>220.27175</v>
      </c>
      <c r="H181" s="79">
        <v>0</v>
      </c>
      <c r="I181" s="79">
        <v>1769.26305</v>
      </c>
      <c r="J181" s="79">
        <v>1387.1968999999999</v>
      </c>
      <c r="K181" s="79">
        <v>0</v>
      </c>
      <c r="L181" s="79">
        <v>0</v>
      </c>
      <c r="M181" s="79">
        <v>17242.4869</v>
      </c>
      <c r="N181" s="79">
        <v>150</v>
      </c>
      <c r="O181" s="79">
        <v>0</v>
      </c>
      <c r="P181" s="79">
        <v>224.08330000000001</v>
      </c>
      <c r="Q181" s="79">
        <v>24.834700000000002</v>
      </c>
      <c r="R181" s="102">
        <v>735</v>
      </c>
      <c r="S181" s="102">
        <v>600</v>
      </c>
      <c r="T181" s="102">
        <v>608.20254999999997</v>
      </c>
      <c r="U181" s="102">
        <v>0</v>
      </c>
      <c r="V181" s="102">
        <v>0</v>
      </c>
      <c r="W181" s="120">
        <v>2342.1205500000001</v>
      </c>
    </row>
    <row r="182" spans="2:23" x14ac:dyDescent="0.2">
      <c r="B182" s="94">
        <v>4259</v>
      </c>
      <c r="C182" s="75" t="s">
        <v>193</v>
      </c>
      <c r="D182" s="79">
        <v>9.0333000000000006</v>
      </c>
      <c r="E182" s="79">
        <v>0</v>
      </c>
      <c r="F182" s="79">
        <v>0</v>
      </c>
      <c r="G182" s="79">
        <v>0</v>
      </c>
      <c r="H182" s="79">
        <v>0</v>
      </c>
      <c r="I182" s="79">
        <v>254.28440000000001</v>
      </c>
      <c r="J182" s="79">
        <v>189.14935</v>
      </c>
      <c r="K182" s="79">
        <v>0</v>
      </c>
      <c r="L182" s="79">
        <v>0</v>
      </c>
      <c r="M182" s="79">
        <v>452.46704999999997</v>
      </c>
      <c r="N182" s="79">
        <v>0</v>
      </c>
      <c r="O182" s="79">
        <v>0</v>
      </c>
      <c r="P182" s="79">
        <v>0</v>
      </c>
      <c r="Q182" s="79">
        <v>0</v>
      </c>
      <c r="R182" s="102">
        <v>0</v>
      </c>
      <c r="S182" s="102">
        <v>7.1199500000000002</v>
      </c>
      <c r="T182" s="102">
        <v>64.180499999999995</v>
      </c>
      <c r="U182" s="102">
        <v>0</v>
      </c>
      <c r="V182" s="102">
        <v>0</v>
      </c>
      <c r="W182" s="120">
        <v>71.300449999999998</v>
      </c>
    </row>
    <row r="183" spans="2:23" x14ac:dyDescent="0.2">
      <c r="B183" s="94">
        <v>4260</v>
      </c>
      <c r="C183" s="75" t="s">
        <v>266</v>
      </c>
      <c r="D183" s="79">
        <v>0</v>
      </c>
      <c r="E183" s="79">
        <v>0</v>
      </c>
      <c r="F183" s="79">
        <v>0</v>
      </c>
      <c r="G183" s="79">
        <v>0</v>
      </c>
      <c r="H183" s="79">
        <v>0</v>
      </c>
      <c r="I183" s="79">
        <v>297.97710999999998</v>
      </c>
      <c r="J183" s="79">
        <v>209.75838999999999</v>
      </c>
      <c r="K183" s="79">
        <v>0</v>
      </c>
      <c r="L183" s="79">
        <v>0</v>
      </c>
      <c r="M183" s="79">
        <v>507.7355</v>
      </c>
      <c r="N183" s="79">
        <v>0</v>
      </c>
      <c r="O183" s="79">
        <v>0</v>
      </c>
      <c r="P183" s="79">
        <v>0</v>
      </c>
      <c r="Q183" s="79">
        <v>250</v>
      </c>
      <c r="R183" s="102">
        <v>0</v>
      </c>
      <c r="S183" s="102">
        <v>49.588650000000001</v>
      </c>
      <c r="T183" s="102">
        <v>397.05585000000002</v>
      </c>
      <c r="U183" s="102">
        <v>0</v>
      </c>
      <c r="V183" s="102">
        <v>0</v>
      </c>
      <c r="W183" s="120">
        <v>696.64449999999999</v>
      </c>
    </row>
    <row r="184" spans="2:23" x14ac:dyDescent="0.2">
      <c r="B184" s="94">
        <v>4261</v>
      </c>
      <c r="C184" s="75" t="s">
        <v>194</v>
      </c>
      <c r="D184" s="79">
        <v>60.782150000000001</v>
      </c>
      <c r="E184" s="79">
        <v>0</v>
      </c>
      <c r="F184" s="79">
        <v>0</v>
      </c>
      <c r="G184" s="79">
        <v>2.1647500000000002</v>
      </c>
      <c r="H184" s="79">
        <v>0</v>
      </c>
      <c r="I184" s="79">
        <v>38.642949999999999</v>
      </c>
      <c r="J184" s="79">
        <v>229.62450000000001</v>
      </c>
      <c r="K184" s="79">
        <v>100.4538</v>
      </c>
      <c r="L184" s="79">
        <v>0</v>
      </c>
      <c r="M184" s="79">
        <v>431.66815000000003</v>
      </c>
      <c r="N184" s="79">
        <v>0</v>
      </c>
      <c r="O184" s="79">
        <v>0</v>
      </c>
      <c r="P184" s="79">
        <v>0</v>
      </c>
      <c r="Q184" s="79">
        <v>0</v>
      </c>
      <c r="R184" s="102">
        <v>0</v>
      </c>
      <c r="S184" s="102">
        <v>0</v>
      </c>
      <c r="T184" s="102">
        <v>309.36660000000001</v>
      </c>
      <c r="U184" s="102">
        <v>0</v>
      </c>
      <c r="V184" s="102">
        <v>0</v>
      </c>
      <c r="W184" s="120">
        <v>309.36660000000001</v>
      </c>
    </row>
    <row r="185" spans="2:23" x14ac:dyDescent="0.2">
      <c r="B185" s="94">
        <v>4262</v>
      </c>
      <c r="C185" s="75" t="s">
        <v>195</v>
      </c>
      <c r="D185" s="79">
        <v>0</v>
      </c>
      <c r="E185" s="79">
        <v>0</v>
      </c>
      <c r="F185" s="79">
        <v>1256.56963</v>
      </c>
      <c r="G185" s="79">
        <v>0</v>
      </c>
      <c r="H185" s="79">
        <v>0</v>
      </c>
      <c r="I185" s="79">
        <v>15</v>
      </c>
      <c r="J185" s="79">
        <v>294.30095999999998</v>
      </c>
      <c r="K185" s="79">
        <v>90.231449999999995</v>
      </c>
      <c r="L185" s="79">
        <v>0</v>
      </c>
      <c r="M185" s="79">
        <v>1656.10204</v>
      </c>
      <c r="N185" s="79">
        <v>0</v>
      </c>
      <c r="O185" s="79">
        <v>0</v>
      </c>
      <c r="P185" s="79">
        <v>0</v>
      </c>
      <c r="Q185" s="79">
        <v>0</v>
      </c>
      <c r="R185" s="102">
        <v>0</v>
      </c>
      <c r="S185" s="102">
        <v>0</v>
      </c>
      <c r="T185" s="102">
        <v>50.432699999999997</v>
      </c>
      <c r="U185" s="102">
        <v>0</v>
      </c>
      <c r="V185" s="102">
        <v>0</v>
      </c>
      <c r="W185" s="120">
        <v>50.432699999999997</v>
      </c>
    </row>
    <row r="186" spans="2:23" x14ac:dyDescent="0.2">
      <c r="B186" s="94">
        <v>4263</v>
      </c>
      <c r="C186" s="75" t="s">
        <v>196</v>
      </c>
      <c r="D186" s="79">
        <v>0</v>
      </c>
      <c r="E186" s="79">
        <v>0</v>
      </c>
      <c r="F186" s="79">
        <v>98.318100000000001</v>
      </c>
      <c r="G186" s="79">
        <v>0</v>
      </c>
      <c r="H186" s="79">
        <v>0</v>
      </c>
      <c r="I186" s="79">
        <v>168.2055</v>
      </c>
      <c r="J186" s="79">
        <v>638.02314999999999</v>
      </c>
      <c r="K186" s="79">
        <v>447.42495000000002</v>
      </c>
      <c r="L186" s="79">
        <v>0</v>
      </c>
      <c r="M186" s="79">
        <v>1351.9717000000001</v>
      </c>
      <c r="N186" s="79">
        <v>0</v>
      </c>
      <c r="O186" s="79">
        <v>0</v>
      </c>
      <c r="P186" s="79">
        <v>0</v>
      </c>
      <c r="Q186" s="79">
        <v>0</v>
      </c>
      <c r="R186" s="102">
        <v>0</v>
      </c>
      <c r="S186" s="102">
        <v>0</v>
      </c>
      <c r="T186" s="102">
        <v>548.67394999999999</v>
      </c>
      <c r="U186" s="102">
        <v>118.697</v>
      </c>
      <c r="V186" s="102">
        <v>0</v>
      </c>
      <c r="W186" s="120">
        <v>667.37094999999999</v>
      </c>
    </row>
    <row r="187" spans="2:23" x14ac:dyDescent="0.2">
      <c r="B187" s="94">
        <v>4264</v>
      </c>
      <c r="C187" s="75" t="s">
        <v>197</v>
      </c>
      <c r="D187" s="79">
        <v>0</v>
      </c>
      <c r="E187" s="79">
        <v>0</v>
      </c>
      <c r="F187" s="79">
        <v>0</v>
      </c>
      <c r="G187" s="79">
        <v>0</v>
      </c>
      <c r="H187" s="79">
        <v>0</v>
      </c>
      <c r="I187" s="79">
        <v>0</v>
      </c>
      <c r="J187" s="79">
        <v>211.64744999999999</v>
      </c>
      <c r="K187" s="79">
        <v>0</v>
      </c>
      <c r="L187" s="79">
        <v>0</v>
      </c>
      <c r="M187" s="79">
        <v>211.64744999999999</v>
      </c>
      <c r="N187" s="79">
        <v>0</v>
      </c>
      <c r="O187" s="79">
        <v>0</v>
      </c>
      <c r="P187" s="79">
        <v>0</v>
      </c>
      <c r="Q187" s="79">
        <v>0</v>
      </c>
      <c r="R187" s="102">
        <v>0</v>
      </c>
      <c r="S187" s="102">
        <v>0</v>
      </c>
      <c r="T187" s="102">
        <v>154.52690000000001</v>
      </c>
      <c r="U187" s="102">
        <v>0</v>
      </c>
      <c r="V187" s="102">
        <v>0</v>
      </c>
      <c r="W187" s="120">
        <v>154.52690000000001</v>
      </c>
    </row>
    <row r="188" spans="2:23" x14ac:dyDescent="0.2">
      <c r="B188" s="97">
        <v>4299</v>
      </c>
      <c r="C188" s="114" t="s">
        <v>198</v>
      </c>
      <c r="D188" s="82">
        <v>1984.28604</v>
      </c>
      <c r="E188" s="82">
        <v>936.53009999999995</v>
      </c>
      <c r="F188" s="82">
        <v>14165.661630000001</v>
      </c>
      <c r="G188" s="82">
        <v>5242.9417100000001</v>
      </c>
      <c r="H188" s="82">
        <v>245.33054999999999</v>
      </c>
      <c r="I188" s="82">
        <v>9027.2248199999995</v>
      </c>
      <c r="J188" s="82">
        <v>9320.3981899999999</v>
      </c>
      <c r="K188" s="82">
        <v>450.95299999999997</v>
      </c>
      <c r="L188" s="82">
        <v>0</v>
      </c>
      <c r="M188" s="117">
        <v>41373.32604</v>
      </c>
      <c r="N188" s="82">
        <v>0</v>
      </c>
      <c r="O188" s="82">
        <v>284.6474</v>
      </c>
      <c r="P188" s="82">
        <v>1239.5987500000001</v>
      </c>
      <c r="Q188" s="82">
        <v>3595.2088899999999</v>
      </c>
      <c r="R188" s="82">
        <v>215</v>
      </c>
      <c r="S188" s="82">
        <v>898.42634999999996</v>
      </c>
      <c r="T188" s="82">
        <v>6758.71234</v>
      </c>
      <c r="U188" s="82">
        <v>1599.1449</v>
      </c>
      <c r="V188" s="82">
        <v>0</v>
      </c>
      <c r="W188" s="117">
        <v>14590.73863</v>
      </c>
    </row>
    <row r="189" spans="2:23" x14ac:dyDescent="0.2">
      <c r="B189" s="94">
        <v>4271</v>
      </c>
      <c r="C189" s="75" t="s">
        <v>199</v>
      </c>
      <c r="D189" s="79">
        <v>97.850449999999995</v>
      </c>
      <c r="E189" s="79">
        <v>0</v>
      </c>
      <c r="F189" s="79">
        <v>477.45605</v>
      </c>
      <c r="G189" s="79">
        <v>23.069949999999999</v>
      </c>
      <c r="H189" s="79">
        <v>0</v>
      </c>
      <c r="I189" s="79">
        <v>468.60575</v>
      </c>
      <c r="J189" s="79">
        <v>1705.8043500000001</v>
      </c>
      <c r="K189" s="79">
        <v>0</v>
      </c>
      <c r="L189" s="79">
        <v>0</v>
      </c>
      <c r="M189" s="79">
        <v>2772.7865499999998</v>
      </c>
      <c r="N189" s="79">
        <v>0</v>
      </c>
      <c r="O189" s="79">
        <v>0</v>
      </c>
      <c r="P189" s="79">
        <v>0</v>
      </c>
      <c r="Q189" s="79">
        <v>0</v>
      </c>
      <c r="R189" s="102">
        <v>0</v>
      </c>
      <c r="S189" s="102">
        <v>0</v>
      </c>
      <c r="T189" s="102">
        <v>317.54775000000001</v>
      </c>
      <c r="U189" s="102">
        <v>1500</v>
      </c>
      <c r="V189" s="102">
        <v>0</v>
      </c>
      <c r="W189" s="120">
        <v>1817.54775</v>
      </c>
    </row>
    <row r="190" spans="2:23" x14ac:dyDescent="0.2">
      <c r="B190" s="94">
        <v>4273</v>
      </c>
      <c r="C190" s="75" t="s">
        <v>200</v>
      </c>
      <c r="D190" s="79">
        <v>0</v>
      </c>
      <c r="E190" s="79">
        <v>29.59055</v>
      </c>
      <c r="F190" s="79">
        <v>1226.01485</v>
      </c>
      <c r="G190" s="79">
        <v>0</v>
      </c>
      <c r="H190" s="79">
        <v>0</v>
      </c>
      <c r="I190" s="79">
        <v>35.228200000000001</v>
      </c>
      <c r="J190" s="79">
        <v>145.77715000000001</v>
      </c>
      <c r="K190" s="79">
        <v>0</v>
      </c>
      <c r="L190" s="79">
        <v>0</v>
      </c>
      <c r="M190" s="79">
        <v>1436.6107500000001</v>
      </c>
      <c r="N190" s="79">
        <v>0</v>
      </c>
      <c r="O190" s="79">
        <v>0</v>
      </c>
      <c r="P190" s="79">
        <v>0</v>
      </c>
      <c r="Q190" s="79">
        <v>0</v>
      </c>
      <c r="R190" s="102">
        <v>0</v>
      </c>
      <c r="S190" s="102">
        <v>7.03</v>
      </c>
      <c r="T190" s="102">
        <v>137.87205</v>
      </c>
      <c r="U190" s="102">
        <v>16.538</v>
      </c>
      <c r="V190" s="102">
        <v>0</v>
      </c>
      <c r="W190" s="120">
        <v>161.44005000000001</v>
      </c>
    </row>
    <row r="191" spans="2:23" x14ac:dyDescent="0.2">
      <c r="B191" s="94">
        <v>4274</v>
      </c>
      <c r="C191" s="75" t="s">
        <v>201</v>
      </c>
      <c r="D191" s="79">
        <v>0</v>
      </c>
      <c r="E191" s="79">
        <v>46.088900000000002</v>
      </c>
      <c r="F191" s="79">
        <v>0</v>
      </c>
      <c r="G191" s="79">
        <v>0</v>
      </c>
      <c r="H191" s="79">
        <v>0</v>
      </c>
      <c r="I191" s="79">
        <v>223.28280000000001</v>
      </c>
      <c r="J191" s="79">
        <v>365.21839</v>
      </c>
      <c r="K191" s="79">
        <v>0</v>
      </c>
      <c r="L191" s="79">
        <v>0</v>
      </c>
      <c r="M191" s="79">
        <v>634.59009000000003</v>
      </c>
      <c r="N191" s="79">
        <v>0</v>
      </c>
      <c r="O191" s="79">
        <v>52.122</v>
      </c>
      <c r="P191" s="79">
        <v>0</v>
      </c>
      <c r="Q191" s="79">
        <v>0</v>
      </c>
      <c r="R191" s="102">
        <v>0</v>
      </c>
      <c r="S191" s="102">
        <v>0</v>
      </c>
      <c r="T191" s="102">
        <v>346.8802</v>
      </c>
      <c r="U191" s="102">
        <v>0</v>
      </c>
      <c r="V191" s="102">
        <v>0</v>
      </c>
      <c r="W191" s="120">
        <v>399.00220000000002</v>
      </c>
    </row>
    <row r="192" spans="2:23" x14ac:dyDescent="0.2">
      <c r="B192" s="94">
        <v>4275</v>
      </c>
      <c r="C192" s="75" t="s">
        <v>202</v>
      </c>
      <c r="D192" s="79">
        <v>0</v>
      </c>
      <c r="E192" s="79">
        <v>0</v>
      </c>
      <c r="F192" s="79">
        <v>0</v>
      </c>
      <c r="G192" s="79">
        <v>0</v>
      </c>
      <c r="H192" s="79">
        <v>0</v>
      </c>
      <c r="I192" s="79">
        <v>0</v>
      </c>
      <c r="J192" s="79">
        <v>264.70049999999998</v>
      </c>
      <c r="K192" s="79">
        <v>14.064550000000001</v>
      </c>
      <c r="L192" s="79">
        <v>0</v>
      </c>
      <c r="M192" s="79">
        <v>278.76504999999997</v>
      </c>
      <c r="N192" s="79">
        <v>0</v>
      </c>
      <c r="O192" s="79">
        <v>0</v>
      </c>
      <c r="P192" s="79">
        <v>0</v>
      </c>
      <c r="Q192" s="79">
        <v>0</v>
      </c>
      <c r="R192" s="102">
        <v>0</v>
      </c>
      <c r="S192" s="102">
        <v>0</v>
      </c>
      <c r="T192" s="102">
        <v>120.27065</v>
      </c>
      <c r="U192" s="102">
        <v>66.849999999999994</v>
      </c>
      <c r="V192" s="102">
        <v>0</v>
      </c>
      <c r="W192" s="120">
        <v>187.12065000000001</v>
      </c>
    </row>
    <row r="193" spans="2:23" x14ac:dyDescent="0.2">
      <c r="B193" s="94">
        <v>4276</v>
      </c>
      <c r="C193" s="75" t="s">
        <v>203</v>
      </c>
      <c r="D193" s="79">
        <v>28.246600000000001</v>
      </c>
      <c r="E193" s="79">
        <v>363.39339999999999</v>
      </c>
      <c r="F193" s="79">
        <v>21.927949999999999</v>
      </c>
      <c r="G193" s="79">
        <v>0</v>
      </c>
      <c r="H193" s="79">
        <v>0</v>
      </c>
      <c r="I193" s="79">
        <v>740.67224999999996</v>
      </c>
      <c r="J193" s="79">
        <v>775.33460000000002</v>
      </c>
      <c r="K193" s="79">
        <v>0</v>
      </c>
      <c r="L193" s="79">
        <v>0</v>
      </c>
      <c r="M193" s="79">
        <v>1929.5748000000001</v>
      </c>
      <c r="N193" s="79">
        <v>0</v>
      </c>
      <c r="O193" s="79">
        <v>0</v>
      </c>
      <c r="P193" s="79">
        <v>46.28</v>
      </c>
      <c r="Q193" s="79">
        <v>5.2088900000000002</v>
      </c>
      <c r="R193" s="102">
        <v>0</v>
      </c>
      <c r="S193" s="102">
        <v>97.992999999999995</v>
      </c>
      <c r="T193" s="102">
        <v>554.39485000000002</v>
      </c>
      <c r="U193" s="102">
        <v>0</v>
      </c>
      <c r="V193" s="102">
        <v>0</v>
      </c>
      <c r="W193" s="120">
        <v>703.87674000000004</v>
      </c>
    </row>
    <row r="194" spans="2:23" x14ac:dyDescent="0.2">
      <c r="B194" s="94">
        <v>4277</v>
      </c>
      <c r="C194" s="75" t="s">
        <v>204</v>
      </c>
      <c r="D194" s="79">
        <v>0</v>
      </c>
      <c r="E194" s="79">
        <v>0</v>
      </c>
      <c r="F194" s="79">
        <v>0</v>
      </c>
      <c r="G194" s="79">
        <v>0</v>
      </c>
      <c r="H194" s="79">
        <v>0</v>
      </c>
      <c r="I194" s="79">
        <v>34.155000000000001</v>
      </c>
      <c r="J194" s="79">
        <v>162.33545000000001</v>
      </c>
      <c r="K194" s="79">
        <v>0</v>
      </c>
      <c r="L194" s="79">
        <v>0</v>
      </c>
      <c r="M194" s="79">
        <v>196.49045000000001</v>
      </c>
      <c r="N194" s="79">
        <v>0</v>
      </c>
      <c r="O194" s="79">
        <v>0</v>
      </c>
      <c r="P194" s="79">
        <v>0</v>
      </c>
      <c r="Q194" s="79">
        <v>0</v>
      </c>
      <c r="R194" s="102">
        <v>0</v>
      </c>
      <c r="S194" s="102">
        <v>0</v>
      </c>
      <c r="T194" s="102">
        <v>53.473149999999997</v>
      </c>
      <c r="U194" s="102">
        <v>0</v>
      </c>
      <c r="V194" s="102">
        <v>0</v>
      </c>
      <c r="W194" s="120">
        <v>53.473149999999997</v>
      </c>
    </row>
    <row r="195" spans="2:23" x14ac:dyDescent="0.2">
      <c r="B195" s="94">
        <v>4279</v>
      </c>
      <c r="C195" s="75" t="s">
        <v>205</v>
      </c>
      <c r="D195" s="79">
        <v>256.08868999999999</v>
      </c>
      <c r="E195" s="79">
        <v>103.3604</v>
      </c>
      <c r="F195" s="79">
        <v>63.650799999999997</v>
      </c>
      <c r="G195" s="79">
        <v>0</v>
      </c>
      <c r="H195" s="79">
        <v>0</v>
      </c>
      <c r="I195" s="79">
        <v>71.273399999999995</v>
      </c>
      <c r="J195" s="79">
        <v>347.11130000000003</v>
      </c>
      <c r="K195" s="79">
        <v>376.41084999999998</v>
      </c>
      <c r="L195" s="79">
        <v>0</v>
      </c>
      <c r="M195" s="79">
        <v>1217.89544</v>
      </c>
      <c r="N195" s="79">
        <v>0</v>
      </c>
      <c r="O195" s="79">
        <v>76.081000000000003</v>
      </c>
      <c r="P195" s="79">
        <v>0</v>
      </c>
      <c r="Q195" s="79">
        <v>0</v>
      </c>
      <c r="R195" s="102">
        <v>0</v>
      </c>
      <c r="S195" s="102">
        <v>0</v>
      </c>
      <c r="T195" s="102">
        <v>201.5992</v>
      </c>
      <c r="U195" s="102">
        <v>5.55</v>
      </c>
      <c r="V195" s="102">
        <v>0</v>
      </c>
      <c r="W195" s="120">
        <v>283.23020000000002</v>
      </c>
    </row>
    <row r="196" spans="2:23" x14ac:dyDescent="0.2">
      <c r="B196" s="94">
        <v>4280</v>
      </c>
      <c r="C196" s="75" t="s">
        <v>206</v>
      </c>
      <c r="D196" s="79">
        <v>225.59229999999999</v>
      </c>
      <c r="E196" s="79">
        <v>0</v>
      </c>
      <c r="F196" s="79">
        <v>196.42339999999999</v>
      </c>
      <c r="G196" s="79">
        <v>232.06477000000001</v>
      </c>
      <c r="H196" s="79">
        <v>0</v>
      </c>
      <c r="I196" s="79">
        <v>3413.8077699999999</v>
      </c>
      <c r="J196" s="79">
        <v>1615.40708</v>
      </c>
      <c r="K196" s="79">
        <v>0</v>
      </c>
      <c r="L196" s="79">
        <v>0</v>
      </c>
      <c r="M196" s="79">
        <v>5683.2953200000002</v>
      </c>
      <c r="N196" s="79">
        <v>0</v>
      </c>
      <c r="O196" s="79">
        <v>0</v>
      </c>
      <c r="P196" s="79">
        <v>0</v>
      </c>
      <c r="Q196" s="79">
        <v>90</v>
      </c>
      <c r="R196" s="102">
        <v>0</v>
      </c>
      <c r="S196" s="102">
        <v>539.49845000000005</v>
      </c>
      <c r="T196" s="102">
        <v>2075.6029400000002</v>
      </c>
      <c r="U196" s="102">
        <v>0</v>
      </c>
      <c r="V196" s="102">
        <v>0</v>
      </c>
      <c r="W196" s="120">
        <v>2705.1013899999998</v>
      </c>
    </row>
    <row r="197" spans="2:23" x14ac:dyDescent="0.2">
      <c r="B197" s="94">
        <v>4281</v>
      </c>
      <c r="C197" s="75" t="s">
        <v>207</v>
      </c>
      <c r="D197" s="79">
        <v>0</v>
      </c>
      <c r="E197" s="79">
        <v>0</v>
      </c>
      <c r="F197" s="79">
        <v>0</v>
      </c>
      <c r="G197" s="79">
        <v>0</v>
      </c>
      <c r="H197" s="79">
        <v>0</v>
      </c>
      <c r="I197" s="79">
        <v>0</v>
      </c>
      <c r="J197" s="79">
        <v>46.125549999999997</v>
      </c>
      <c r="K197" s="79">
        <v>0</v>
      </c>
      <c r="L197" s="79">
        <v>0</v>
      </c>
      <c r="M197" s="79">
        <v>46.125549999999997</v>
      </c>
      <c r="N197" s="79">
        <v>0</v>
      </c>
      <c r="O197" s="79">
        <v>0</v>
      </c>
      <c r="P197" s="79">
        <v>0</v>
      </c>
      <c r="Q197" s="79">
        <v>0</v>
      </c>
      <c r="R197" s="102">
        <v>0</v>
      </c>
      <c r="S197" s="102">
        <v>0</v>
      </c>
      <c r="T197" s="102">
        <v>325.82485000000003</v>
      </c>
      <c r="U197" s="102">
        <v>0</v>
      </c>
      <c r="V197" s="102">
        <v>0</v>
      </c>
      <c r="W197" s="120">
        <v>325.82485000000003</v>
      </c>
    </row>
    <row r="198" spans="2:23" x14ac:dyDescent="0.2">
      <c r="B198" s="94">
        <v>4282</v>
      </c>
      <c r="C198" s="75" t="s">
        <v>208</v>
      </c>
      <c r="D198" s="79">
        <v>0</v>
      </c>
      <c r="E198" s="79">
        <v>0</v>
      </c>
      <c r="F198" s="79">
        <v>3621.6442000000002</v>
      </c>
      <c r="G198" s="79">
        <v>4868.3420900000001</v>
      </c>
      <c r="H198" s="79">
        <v>0</v>
      </c>
      <c r="I198" s="79">
        <v>588.58939999999996</v>
      </c>
      <c r="J198" s="79">
        <v>559.18560000000002</v>
      </c>
      <c r="K198" s="79">
        <v>0</v>
      </c>
      <c r="L198" s="79">
        <v>0</v>
      </c>
      <c r="M198" s="79">
        <v>9637.7612900000004</v>
      </c>
      <c r="N198" s="79">
        <v>0</v>
      </c>
      <c r="O198" s="79">
        <v>0</v>
      </c>
      <c r="P198" s="79">
        <v>0</v>
      </c>
      <c r="Q198" s="79">
        <v>3500</v>
      </c>
      <c r="R198" s="102">
        <v>215</v>
      </c>
      <c r="S198" s="102">
        <v>60.39</v>
      </c>
      <c r="T198" s="102">
        <v>421.59930000000003</v>
      </c>
      <c r="U198" s="102">
        <v>10.206899999999999</v>
      </c>
      <c r="V198" s="102">
        <v>0</v>
      </c>
      <c r="W198" s="120">
        <v>4207.1962000000003</v>
      </c>
    </row>
    <row r="199" spans="2:23" x14ac:dyDescent="0.2">
      <c r="B199" s="94">
        <v>4283</v>
      </c>
      <c r="C199" s="75" t="s">
        <v>209</v>
      </c>
      <c r="D199" s="79">
        <v>230.15635</v>
      </c>
      <c r="E199" s="79">
        <v>524.88239999999996</v>
      </c>
      <c r="F199" s="79">
        <v>0</v>
      </c>
      <c r="G199" s="79">
        <v>0</v>
      </c>
      <c r="H199" s="79">
        <v>0</v>
      </c>
      <c r="I199" s="79">
        <v>276.51605000000001</v>
      </c>
      <c r="J199" s="79">
        <v>213.84784999999999</v>
      </c>
      <c r="K199" s="79">
        <v>59.977600000000002</v>
      </c>
      <c r="L199" s="79">
        <v>0</v>
      </c>
      <c r="M199" s="79">
        <v>1305.3802499999999</v>
      </c>
      <c r="N199" s="79">
        <v>0</v>
      </c>
      <c r="O199" s="79">
        <v>0</v>
      </c>
      <c r="P199" s="79">
        <v>55.257399999999997</v>
      </c>
      <c r="Q199" s="79">
        <v>0</v>
      </c>
      <c r="R199" s="102">
        <v>0</v>
      </c>
      <c r="S199" s="102">
        <v>26.305499999999999</v>
      </c>
      <c r="T199" s="102">
        <v>934.45429999999999</v>
      </c>
      <c r="U199" s="102">
        <v>0</v>
      </c>
      <c r="V199" s="102">
        <v>0</v>
      </c>
      <c r="W199" s="120">
        <v>1016.0172</v>
      </c>
    </row>
    <row r="200" spans="2:23" x14ac:dyDescent="0.2">
      <c r="B200" s="94">
        <v>4284</v>
      </c>
      <c r="C200" s="75" t="s">
        <v>210</v>
      </c>
      <c r="D200" s="79">
        <v>0</v>
      </c>
      <c r="E200" s="79">
        <v>56.7727</v>
      </c>
      <c r="F200" s="79">
        <v>0</v>
      </c>
      <c r="G200" s="79">
        <v>0</v>
      </c>
      <c r="H200" s="79">
        <v>0</v>
      </c>
      <c r="I200" s="79">
        <v>-16.927399999999999</v>
      </c>
      <c r="J200" s="79">
        <v>139.17337000000001</v>
      </c>
      <c r="K200" s="79">
        <v>0</v>
      </c>
      <c r="L200" s="79">
        <v>0</v>
      </c>
      <c r="M200" s="79">
        <v>179.01866999999999</v>
      </c>
      <c r="N200" s="79">
        <v>0</v>
      </c>
      <c r="O200" s="79">
        <v>0</v>
      </c>
      <c r="P200" s="79">
        <v>0</v>
      </c>
      <c r="Q200" s="79">
        <v>0</v>
      </c>
      <c r="R200" s="102">
        <v>0</v>
      </c>
      <c r="S200" s="102">
        <v>109.21939999999999</v>
      </c>
      <c r="T200" s="102">
        <v>176.22366</v>
      </c>
      <c r="U200" s="102">
        <v>0</v>
      </c>
      <c r="V200" s="102">
        <v>0</v>
      </c>
      <c r="W200" s="120">
        <v>285.44306</v>
      </c>
    </row>
    <row r="201" spans="2:23" x14ac:dyDescent="0.2">
      <c r="B201" s="94">
        <v>4285</v>
      </c>
      <c r="C201" s="75" t="s">
        <v>211</v>
      </c>
      <c r="D201" s="79">
        <v>189.49635000000001</v>
      </c>
      <c r="E201" s="79">
        <v>0</v>
      </c>
      <c r="F201" s="79">
        <v>135.31035</v>
      </c>
      <c r="G201" s="79">
        <v>0</v>
      </c>
      <c r="H201" s="79">
        <v>0</v>
      </c>
      <c r="I201" s="79">
        <v>204.87115</v>
      </c>
      <c r="J201" s="79">
        <v>375.9316</v>
      </c>
      <c r="K201" s="79">
        <v>0</v>
      </c>
      <c r="L201" s="79">
        <v>0</v>
      </c>
      <c r="M201" s="79">
        <v>905.60945000000004</v>
      </c>
      <c r="N201" s="79">
        <v>0</v>
      </c>
      <c r="O201" s="79">
        <v>0</v>
      </c>
      <c r="P201" s="79">
        <v>0</v>
      </c>
      <c r="Q201" s="79">
        <v>0</v>
      </c>
      <c r="R201" s="102">
        <v>0</v>
      </c>
      <c r="S201" s="102">
        <v>0</v>
      </c>
      <c r="T201" s="102">
        <v>86.381349999999998</v>
      </c>
      <c r="U201" s="102">
        <v>0</v>
      </c>
      <c r="V201" s="102">
        <v>0</v>
      </c>
      <c r="W201" s="120">
        <v>86.381349999999998</v>
      </c>
    </row>
    <row r="202" spans="2:23" x14ac:dyDescent="0.2">
      <c r="B202" s="94">
        <v>4286</v>
      </c>
      <c r="C202" s="75" t="s">
        <v>212</v>
      </c>
      <c r="D202" s="79">
        <v>116.07435</v>
      </c>
      <c r="E202" s="79">
        <v>77.201650000000001</v>
      </c>
      <c r="F202" s="79">
        <v>50.46125</v>
      </c>
      <c r="G202" s="79">
        <v>0</v>
      </c>
      <c r="H202" s="79">
        <v>0</v>
      </c>
      <c r="I202" s="79">
        <v>624.32425000000001</v>
      </c>
      <c r="J202" s="79">
        <v>527.55029999999999</v>
      </c>
      <c r="K202" s="79">
        <v>0.5</v>
      </c>
      <c r="L202" s="79">
        <v>0</v>
      </c>
      <c r="M202" s="79">
        <v>1396.1117999999999</v>
      </c>
      <c r="N202" s="79">
        <v>0</v>
      </c>
      <c r="O202" s="79">
        <v>156.4444</v>
      </c>
      <c r="P202" s="79">
        <v>0</v>
      </c>
      <c r="Q202" s="79">
        <v>0</v>
      </c>
      <c r="R202" s="102">
        <v>0</v>
      </c>
      <c r="S202" s="102">
        <v>0</v>
      </c>
      <c r="T202" s="102">
        <v>107.0211</v>
      </c>
      <c r="U202" s="102">
        <v>0</v>
      </c>
      <c r="V202" s="102">
        <v>0</v>
      </c>
      <c r="W202" s="120">
        <v>263.46550000000002</v>
      </c>
    </row>
    <row r="203" spans="2:23" x14ac:dyDescent="0.2">
      <c r="B203" s="94">
        <v>4287</v>
      </c>
      <c r="C203" s="75" t="s">
        <v>213</v>
      </c>
      <c r="D203" s="79">
        <v>93.502799999999993</v>
      </c>
      <c r="E203" s="79">
        <v>0</v>
      </c>
      <c r="F203" s="79">
        <v>0</v>
      </c>
      <c r="G203" s="79">
        <v>0</v>
      </c>
      <c r="H203" s="79">
        <v>0</v>
      </c>
      <c r="I203" s="79">
        <v>199.297</v>
      </c>
      <c r="J203" s="79">
        <v>724.11760000000004</v>
      </c>
      <c r="K203" s="79">
        <v>0</v>
      </c>
      <c r="L203" s="79">
        <v>0</v>
      </c>
      <c r="M203" s="79">
        <v>1016.9174</v>
      </c>
      <c r="N203" s="79">
        <v>0</v>
      </c>
      <c r="O203" s="79">
        <v>0</v>
      </c>
      <c r="P203" s="79">
        <v>0</v>
      </c>
      <c r="Q203" s="79">
        <v>0</v>
      </c>
      <c r="R203" s="102">
        <v>0</v>
      </c>
      <c r="S203" s="102">
        <v>12.99</v>
      </c>
      <c r="T203" s="102">
        <v>499.71154999999999</v>
      </c>
      <c r="U203" s="102">
        <v>0</v>
      </c>
      <c r="V203" s="102">
        <v>0</v>
      </c>
      <c r="W203" s="120">
        <v>512.70155</v>
      </c>
    </row>
    <row r="204" spans="2:23" x14ac:dyDescent="0.2">
      <c r="B204" s="94">
        <v>4288</v>
      </c>
      <c r="C204" s="75" t="s">
        <v>214</v>
      </c>
      <c r="D204" s="79">
        <v>0</v>
      </c>
      <c r="E204" s="79">
        <v>9.1589500000000008</v>
      </c>
      <c r="F204" s="79">
        <v>0</v>
      </c>
      <c r="G204" s="79">
        <v>0</v>
      </c>
      <c r="H204" s="79">
        <v>0</v>
      </c>
      <c r="I204" s="79">
        <v>37.269449999999999</v>
      </c>
      <c r="J204" s="79">
        <v>37.558050000000001</v>
      </c>
      <c r="K204" s="79">
        <v>0</v>
      </c>
      <c r="L204" s="79">
        <v>0</v>
      </c>
      <c r="M204" s="79">
        <v>83.986450000000005</v>
      </c>
      <c r="N204" s="79">
        <v>0</v>
      </c>
      <c r="O204" s="79">
        <v>0</v>
      </c>
      <c r="P204" s="79">
        <v>0</v>
      </c>
      <c r="Q204" s="79">
        <v>0</v>
      </c>
      <c r="R204" s="102">
        <v>0</v>
      </c>
      <c r="S204" s="102">
        <v>0</v>
      </c>
      <c r="T204" s="102">
        <v>25.95025</v>
      </c>
      <c r="U204" s="102">
        <v>0</v>
      </c>
      <c r="V204" s="102">
        <v>0</v>
      </c>
      <c r="W204" s="120">
        <v>25.95025</v>
      </c>
    </row>
    <row r="205" spans="2:23" x14ac:dyDescent="0.2">
      <c r="B205" s="94">
        <v>4289</v>
      </c>
      <c r="C205" s="75" t="s">
        <v>8</v>
      </c>
      <c r="D205" s="79">
        <v>747.27814999999998</v>
      </c>
      <c r="E205" s="79">
        <v>-273.91885000000002</v>
      </c>
      <c r="F205" s="79">
        <v>8372.7727799999993</v>
      </c>
      <c r="G205" s="79">
        <v>119.4649</v>
      </c>
      <c r="H205" s="79">
        <v>245.33054999999999</v>
      </c>
      <c r="I205" s="79">
        <v>2126.2597500000002</v>
      </c>
      <c r="J205" s="79">
        <v>1315.2194500000001</v>
      </c>
      <c r="K205" s="79">
        <v>0</v>
      </c>
      <c r="L205" s="79">
        <v>0</v>
      </c>
      <c r="M205" s="79">
        <v>12652.406730000001</v>
      </c>
      <c r="N205" s="79">
        <v>0</v>
      </c>
      <c r="O205" s="79">
        <v>0</v>
      </c>
      <c r="P205" s="79">
        <v>1138.0613499999999</v>
      </c>
      <c r="Q205" s="79">
        <v>0</v>
      </c>
      <c r="R205" s="102">
        <v>0</v>
      </c>
      <c r="S205" s="102">
        <v>45</v>
      </c>
      <c r="T205" s="102">
        <v>373.90519</v>
      </c>
      <c r="U205" s="102">
        <v>0</v>
      </c>
      <c r="V205" s="102">
        <v>0</v>
      </c>
      <c r="W205" s="120">
        <v>1556.9665399999999</v>
      </c>
    </row>
    <row r="206" spans="2:23" x14ac:dyDescent="0.2">
      <c r="B206" s="97">
        <v>4329</v>
      </c>
      <c r="C206" s="114" t="s">
        <v>215</v>
      </c>
      <c r="D206" s="82">
        <v>-150.18369999999999</v>
      </c>
      <c r="E206" s="82">
        <v>1241.6012499999999</v>
      </c>
      <c r="F206" s="82">
        <v>13946.769619999999</v>
      </c>
      <c r="G206" s="82">
        <v>812.48114999999996</v>
      </c>
      <c r="H206" s="82">
        <v>0</v>
      </c>
      <c r="I206" s="82">
        <v>8003.6810800000003</v>
      </c>
      <c r="J206" s="82">
        <v>9413.4204599999994</v>
      </c>
      <c r="K206" s="82">
        <v>251.1045</v>
      </c>
      <c r="L206" s="82">
        <v>0</v>
      </c>
      <c r="M206" s="117">
        <v>33518.874360000002</v>
      </c>
      <c r="N206" s="82">
        <v>22.8019</v>
      </c>
      <c r="O206" s="82">
        <v>810.8075</v>
      </c>
      <c r="P206" s="82">
        <v>258.14069999999998</v>
      </c>
      <c r="Q206" s="82">
        <v>31.751000000000001</v>
      </c>
      <c r="R206" s="82">
        <v>0</v>
      </c>
      <c r="S206" s="82">
        <v>478.6191</v>
      </c>
      <c r="T206" s="82">
        <v>6054.5778200000004</v>
      </c>
      <c r="U206" s="82">
        <v>1746.7176300000001</v>
      </c>
      <c r="V206" s="82">
        <v>0</v>
      </c>
      <c r="W206" s="117">
        <v>9403.4156500000008</v>
      </c>
    </row>
    <row r="207" spans="2:23" x14ac:dyDescent="0.2">
      <c r="B207" s="94">
        <v>4323</v>
      </c>
      <c r="C207" s="75" t="s">
        <v>216</v>
      </c>
      <c r="D207" s="79">
        <v>0</v>
      </c>
      <c r="E207" s="79">
        <v>583.79335000000003</v>
      </c>
      <c r="F207" s="79">
        <v>5765.9865900000004</v>
      </c>
      <c r="G207" s="79">
        <v>578.94965000000002</v>
      </c>
      <c r="H207" s="79">
        <v>0</v>
      </c>
      <c r="I207" s="79">
        <v>2737.8141500000002</v>
      </c>
      <c r="J207" s="79">
        <v>2386.7939999999999</v>
      </c>
      <c r="K207" s="79">
        <v>0</v>
      </c>
      <c r="L207" s="79">
        <v>0</v>
      </c>
      <c r="M207" s="79">
        <v>12053.337740000001</v>
      </c>
      <c r="N207" s="79">
        <v>0</v>
      </c>
      <c r="O207" s="79">
        <v>371.29705000000001</v>
      </c>
      <c r="P207" s="79">
        <v>0</v>
      </c>
      <c r="Q207" s="79">
        <v>5.0010000000000003</v>
      </c>
      <c r="R207" s="102">
        <v>0</v>
      </c>
      <c r="S207" s="102">
        <v>0</v>
      </c>
      <c r="T207" s="102">
        <v>1956.93245</v>
      </c>
      <c r="U207" s="102">
        <v>0</v>
      </c>
      <c r="V207" s="102">
        <v>0</v>
      </c>
      <c r="W207" s="120">
        <v>2333.2305000000001</v>
      </c>
    </row>
    <row r="208" spans="2:23" x14ac:dyDescent="0.2">
      <c r="B208" s="94">
        <v>4301</v>
      </c>
      <c r="C208" s="75" t="s">
        <v>217</v>
      </c>
      <c r="D208" s="79">
        <v>0</v>
      </c>
      <c r="E208" s="79">
        <v>0</v>
      </c>
      <c r="F208" s="79">
        <v>0</v>
      </c>
      <c r="G208" s="79">
        <v>0</v>
      </c>
      <c r="H208" s="79">
        <v>0</v>
      </c>
      <c r="I208" s="79">
        <v>141.81025</v>
      </c>
      <c r="J208" s="79">
        <v>212.42420000000001</v>
      </c>
      <c r="K208" s="79">
        <v>0</v>
      </c>
      <c r="L208" s="79">
        <v>0</v>
      </c>
      <c r="M208" s="79">
        <v>354.23444999999998</v>
      </c>
      <c r="N208" s="79">
        <v>0</v>
      </c>
      <c r="O208" s="79">
        <v>0</v>
      </c>
      <c r="P208" s="79">
        <v>0</v>
      </c>
      <c r="Q208" s="79">
        <v>0</v>
      </c>
      <c r="R208" s="102">
        <v>0</v>
      </c>
      <c r="S208" s="102">
        <v>0</v>
      </c>
      <c r="T208" s="102">
        <v>6.2881</v>
      </c>
      <c r="U208" s="102">
        <v>0</v>
      </c>
      <c r="V208" s="102">
        <v>0</v>
      </c>
      <c r="W208" s="120">
        <v>6.2881</v>
      </c>
    </row>
    <row r="209" spans="2:23" x14ac:dyDescent="0.2">
      <c r="B209" s="94">
        <v>4302</v>
      </c>
      <c r="C209" s="75" t="s">
        <v>218</v>
      </c>
      <c r="D209" s="79">
        <v>30.92315</v>
      </c>
      <c r="E209" s="79">
        <v>0</v>
      </c>
      <c r="F209" s="79">
        <v>0</v>
      </c>
      <c r="G209" s="79">
        <v>0</v>
      </c>
      <c r="H209" s="79">
        <v>0</v>
      </c>
      <c r="I209" s="79">
        <v>38.5319</v>
      </c>
      <c r="J209" s="79">
        <v>82.339600000000004</v>
      </c>
      <c r="K209" s="79">
        <v>0</v>
      </c>
      <c r="L209" s="79">
        <v>0</v>
      </c>
      <c r="M209" s="79">
        <v>151.79464999999999</v>
      </c>
      <c r="N209" s="79">
        <v>0</v>
      </c>
      <c r="O209" s="79">
        <v>0</v>
      </c>
      <c r="P209" s="79">
        <v>0</v>
      </c>
      <c r="Q209" s="79">
        <v>0</v>
      </c>
      <c r="R209" s="102">
        <v>0</v>
      </c>
      <c r="S209" s="102">
        <v>0</v>
      </c>
      <c r="T209" s="102">
        <v>26.4331</v>
      </c>
      <c r="U209" s="102">
        <v>0</v>
      </c>
      <c r="V209" s="102">
        <v>0</v>
      </c>
      <c r="W209" s="120">
        <v>26.4331</v>
      </c>
    </row>
    <row r="210" spans="2:23" x14ac:dyDescent="0.2">
      <c r="B210" s="94">
        <v>4303</v>
      </c>
      <c r="C210" s="75" t="s">
        <v>219</v>
      </c>
      <c r="D210" s="79">
        <v>61.638750000000002</v>
      </c>
      <c r="E210" s="79">
        <v>0</v>
      </c>
      <c r="F210" s="79">
        <v>2695.1972500000002</v>
      </c>
      <c r="G210" s="79">
        <v>0</v>
      </c>
      <c r="H210" s="79">
        <v>0</v>
      </c>
      <c r="I210" s="79">
        <v>143.73925</v>
      </c>
      <c r="J210" s="79">
        <v>868.98806999999999</v>
      </c>
      <c r="K210" s="79">
        <v>0</v>
      </c>
      <c r="L210" s="79">
        <v>0</v>
      </c>
      <c r="M210" s="79">
        <v>3769.5633200000002</v>
      </c>
      <c r="N210" s="79">
        <v>0</v>
      </c>
      <c r="O210" s="79">
        <v>0</v>
      </c>
      <c r="P210" s="79">
        <v>0</v>
      </c>
      <c r="Q210" s="79">
        <v>1.75</v>
      </c>
      <c r="R210" s="102">
        <v>0</v>
      </c>
      <c r="S210" s="102">
        <v>0</v>
      </c>
      <c r="T210" s="102">
        <v>207.29835</v>
      </c>
      <c r="U210" s="102">
        <v>0</v>
      </c>
      <c r="V210" s="102">
        <v>0</v>
      </c>
      <c r="W210" s="120">
        <v>209.04835</v>
      </c>
    </row>
    <row r="211" spans="2:23" x14ac:dyDescent="0.2">
      <c r="B211" s="94">
        <v>4304</v>
      </c>
      <c r="C211" s="75" t="s">
        <v>220</v>
      </c>
      <c r="D211" s="79">
        <v>0</v>
      </c>
      <c r="E211" s="79">
        <v>0</v>
      </c>
      <c r="F211" s="79">
        <v>1752.7111500000001</v>
      </c>
      <c r="G211" s="79">
        <v>0</v>
      </c>
      <c r="H211" s="79">
        <v>0</v>
      </c>
      <c r="I211" s="79">
        <v>699.76110000000006</v>
      </c>
      <c r="J211" s="79">
        <v>290.77505000000002</v>
      </c>
      <c r="K211" s="79">
        <v>-14.46125</v>
      </c>
      <c r="L211" s="79">
        <v>0</v>
      </c>
      <c r="M211" s="79">
        <v>2728.7860500000002</v>
      </c>
      <c r="N211" s="79">
        <v>0</v>
      </c>
      <c r="O211" s="79">
        <v>0</v>
      </c>
      <c r="P211" s="79">
        <v>141.18</v>
      </c>
      <c r="Q211" s="79">
        <v>0</v>
      </c>
      <c r="R211" s="102">
        <v>0</v>
      </c>
      <c r="S211" s="102">
        <v>50</v>
      </c>
      <c r="T211" s="102">
        <v>381.6234</v>
      </c>
      <c r="U211" s="102">
        <v>40.747</v>
      </c>
      <c r="V211" s="102">
        <v>0</v>
      </c>
      <c r="W211" s="120">
        <v>613.55039999999997</v>
      </c>
    </row>
    <row r="212" spans="2:23" x14ac:dyDescent="0.2">
      <c r="B212" s="94">
        <v>4305</v>
      </c>
      <c r="C212" s="75" t="s">
        <v>221</v>
      </c>
      <c r="D212" s="79">
        <v>7.2534000000000001</v>
      </c>
      <c r="E212" s="79">
        <v>0</v>
      </c>
      <c r="F212" s="79">
        <v>276.57965000000002</v>
      </c>
      <c r="G212" s="79">
        <v>0</v>
      </c>
      <c r="H212" s="79">
        <v>0</v>
      </c>
      <c r="I212" s="79">
        <v>193.92685</v>
      </c>
      <c r="J212" s="79">
        <v>38.835999999999999</v>
      </c>
      <c r="K212" s="79">
        <v>6.66995</v>
      </c>
      <c r="L212" s="79">
        <v>0</v>
      </c>
      <c r="M212" s="79">
        <v>523.26585</v>
      </c>
      <c r="N212" s="79">
        <v>0</v>
      </c>
      <c r="O212" s="79">
        <v>0</v>
      </c>
      <c r="P212" s="79">
        <v>58.891649999999998</v>
      </c>
      <c r="Q212" s="79">
        <v>0</v>
      </c>
      <c r="R212" s="102">
        <v>0</v>
      </c>
      <c r="S212" s="102">
        <v>15.501200000000001</v>
      </c>
      <c r="T212" s="102">
        <v>237.32310000000001</v>
      </c>
      <c r="U212" s="102">
        <v>0</v>
      </c>
      <c r="V212" s="102">
        <v>0</v>
      </c>
      <c r="W212" s="120">
        <v>311.71595000000002</v>
      </c>
    </row>
    <row r="213" spans="2:23" x14ac:dyDescent="0.2">
      <c r="B213" s="94">
        <v>4306</v>
      </c>
      <c r="C213" s="75" t="s">
        <v>222</v>
      </c>
      <c r="D213" s="79">
        <v>0</v>
      </c>
      <c r="E213" s="79">
        <v>40.975700000000003</v>
      </c>
      <c r="F213" s="79">
        <v>0</v>
      </c>
      <c r="G213" s="79">
        <v>0</v>
      </c>
      <c r="H213" s="79">
        <v>0</v>
      </c>
      <c r="I213" s="79">
        <v>141.47880000000001</v>
      </c>
      <c r="J213" s="79">
        <v>0</v>
      </c>
      <c r="K213" s="79">
        <v>0</v>
      </c>
      <c r="L213" s="79">
        <v>0</v>
      </c>
      <c r="M213" s="79">
        <v>182.4545</v>
      </c>
      <c r="N213" s="79">
        <v>0</v>
      </c>
      <c r="O213" s="79">
        <v>0</v>
      </c>
      <c r="P213" s="79">
        <v>0</v>
      </c>
      <c r="Q213" s="79">
        <v>0</v>
      </c>
      <c r="R213" s="102">
        <v>0</v>
      </c>
      <c r="S213" s="102">
        <v>0</v>
      </c>
      <c r="T213" s="102">
        <v>16.82</v>
      </c>
      <c r="U213" s="102">
        <v>0</v>
      </c>
      <c r="V213" s="102">
        <v>0</v>
      </c>
      <c r="W213" s="120">
        <v>16.82</v>
      </c>
    </row>
    <row r="214" spans="2:23" x14ac:dyDescent="0.2">
      <c r="B214" s="94">
        <v>4307</v>
      </c>
      <c r="C214" s="75" t="s">
        <v>223</v>
      </c>
      <c r="D214" s="79">
        <v>0</v>
      </c>
      <c r="E214" s="79">
        <v>33.916899999999998</v>
      </c>
      <c r="F214" s="79">
        <v>199.14519999999999</v>
      </c>
      <c r="G214" s="79">
        <v>0</v>
      </c>
      <c r="H214" s="79">
        <v>0</v>
      </c>
      <c r="I214" s="79">
        <v>109.5575</v>
      </c>
      <c r="J214" s="79">
        <v>143.73249999999999</v>
      </c>
      <c r="K214" s="79">
        <v>0</v>
      </c>
      <c r="L214" s="79">
        <v>0</v>
      </c>
      <c r="M214" s="79">
        <v>486.35210000000001</v>
      </c>
      <c r="N214" s="79">
        <v>0</v>
      </c>
      <c r="O214" s="79">
        <v>43.898000000000003</v>
      </c>
      <c r="P214" s="79">
        <v>3</v>
      </c>
      <c r="Q214" s="79">
        <v>0</v>
      </c>
      <c r="R214" s="102">
        <v>0</v>
      </c>
      <c r="S214" s="102">
        <v>0</v>
      </c>
      <c r="T214" s="102">
        <v>405.06229999999999</v>
      </c>
      <c r="U214" s="102">
        <v>0</v>
      </c>
      <c r="V214" s="102">
        <v>0</v>
      </c>
      <c r="W214" s="120">
        <v>451.96030000000002</v>
      </c>
    </row>
    <row r="215" spans="2:23" x14ac:dyDescent="0.2">
      <c r="B215" s="94">
        <v>4308</v>
      </c>
      <c r="C215" s="75" t="s">
        <v>224</v>
      </c>
      <c r="D215" s="79">
        <v>0</v>
      </c>
      <c r="E215" s="79">
        <v>58.0381</v>
      </c>
      <c r="F215" s="79">
        <v>0</v>
      </c>
      <c r="G215" s="79">
        <v>0</v>
      </c>
      <c r="H215" s="79">
        <v>0</v>
      </c>
      <c r="I215" s="79">
        <v>413.976</v>
      </c>
      <c r="J215" s="79">
        <v>409.05225000000002</v>
      </c>
      <c r="K215" s="79">
        <v>0</v>
      </c>
      <c r="L215" s="79">
        <v>0</v>
      </c>
      <c r="M215" s="79">
        <v>881.06635000000006</v>
      </c>
      <c r="N215" s="79">
        <v>0</v>
      </c>
      <c r="O215" s="79">
        <v>0</v>
      </c>
      <c r="P215" s="79">
        <v>0</v>
      </c>
      <c r="Q215" s="79">
        <v>0</v>
      </c>
      <c r="R215" s="102">
        <v>0</v>
      </c>
      <c r="S215" s="102">
        <v>0</v>
      </c>
      <c r="T215" s="102">
        <v>11.51505</v>
      </c>
      <c r="U215" s="102">
        <v>438.64600000000002</v>
      </c>
      <c r="V215" s="102">
        <v>0</v>
      </c>
      <c r="W215" s="120">
        <v>450.16104999999999</v>
      </c>
    </row>
    <row r="216" spans="2:23" x14ac:dyDescent="0.2">
      <c r="B216" s="94">
        <v>4309</v>
      </c>
      <c r="C216" s="75" t="s">
        <v>225</v>
      </c>
      <c r="D216" s="79">
        <v>0</v>
      </c>
      <c r="E216" s="79">
        <v>0</v>
      </c>
      <c r="F216" s="79">
        <v>985.90157999999997</v>
      </c>
      <c r="G216" s="79">
        <v>233.53149999999999</v>
      </c>
      <c r="H216" s="79">
        <v>0</v>
      </c>
      <c r="I216" s="79">
        <v>889.36167999999998</v>
      </c>
      <c r="J216" s="79">
        <v>844.69830000000002</v>
      </c>
      <c r="K216" s="79">
        <v>0</v>
      </c>
      <c r="L216" s="79">
        <v>0</v>
      </c>
      <c r="M216" s="79">
        <v>2953.4930599999998</v>
      </c>
      <c r="N216" s="79">
        <v>0</v>
      </c>
      <c r="O216" s="79">
        <v>0</v>
      </c>
      <c r="P216" s="79">
        <v>0</v>
      </c>
      <c r="Q216" s="79">
        <v>0</v>
      </c>
      <c r="R216" s="102">
        <v>0</v>
      </c>
      <c r="S216" s="102">
        <v>0</v>
      </c>
      <c r="T216" s="102">
        <v>55.824599999999997</v>
      </c>
      <c r="U216" s="102">
        <v>0</v>
      </c>
      <c r="V216" s="102">
        <v>0</v>
      </c>
      <c r="W216" s="120">
        <v>55.824599999999997</v>
      </c>
    </row>
    <row r="217" spans="2:23" x14ac:dyDescent="0.2">
      <c r="B217" s="94">
        <v>4310</v>
      </c>
      <c r="C217" s="75" t="s">
        <v>226</v>
      </c>
      <c r="D217" s="79">
        <v>-250</v>
      </c>
      <c r="E217" s="79">
        <v>0</v>
      </c>
      <c r="F217" s="79">
        <v>0</v>
      </c>
      <c r="G217" s="79">
        <v>0</v>
      </c>
      <c r="H217" s="79">
        <v>0</v>
      </c>
      <c r="I217" s="79">
        <v>246.9897</v>
      </c>
      <c r="J217" s="79">
        <v>1109.7688499999999</v>
      </c>
      <c r="K217" s="79">
        <v>0</v>
      </c>
      <c r="L217" s="79">
        <v>0</v>
      </c>
      <c r="M217" s="79">
        <v>1106.75855</v>
      </c>
      <c r="N217" s="79">
        <v>0</v>
      </c>
      <c r="O217" s="79">
        <v>0</v>
      </c>
      <c r="P217" s="79">
        <v>0</v>
      </c>
      <c r="Q217" s="79">
        <v>0</v>
      </c>
      <c r="R217" s="102">
        <v>0</v>
      </c>
      <c r="S217" s="102">
        <v>0</v>
      </c>
      <c r="T217" s="102">
        <v>51.171999999999997</v>
      </c>
      <c r="U217" s="102">
        <v>0</v>
      </c>
      <c r="V217" s="102">
        <v>0</v>
      </c>
      <c r="W217" s="120">
        <v>51.171999999999997</v>
      </c>
    </row>
    <row r="218" spans="2:23" x14ac:dyDescent="0.2">
      <c r="B218" s="94">
        <v>4311</v>
      </c>
      <c r="C218" s="75" t="s">
        <v>227</v>
      </c>
      <c r="D218" s="79">
        <v>0</v>
      </c>
      <c r="E218" s="79">
        <v>49.003900000000002</v>
      </c>
      <c r="F218" s="79">
        <v>0</v>
      </c>
      <c r="G218" s="79">
        <v>0</v>
      </c>
      <c r="H218" s="79">
        <v>0</v>
      </c>
      <c r="I218" s="79">
        <v>783.5729</v>
      </c>
      <c r="J218" s="79">
        <v>886.49680000000001</v>
      </c>
      <c r="K218" s="79">
        <v>0</v>
      </c>
      <c r="L218" s="79">
        <v>0</v>
      </c>
      <c r="M218" s="79">
        <v>1719.0735999999999</v>
      </c>
      <c r="N218" s="79">
        <v>0</v>
      </c>
      <c r="O218" s="79">
        <v>25.37</v>
      </c>
      <c r="P218" s="79">
        <v>0</v>
      </c>
      <c r="Q218" s="79">
        <v>0</v>
      </c>
      <c r="R218" s="102">
        <v>0</v>
      </c>
      <c r="S218" s="102">
        <v>151.554</v>
      </c>
      <c r="T218" s="102">
        <v>932.85635000000002</v>
      </c>
      <c r="U218" s="102">
        <v>0</v>
      </c>
      <c r="V218" s="102">
        <v>0</v>
      </c>
      <c r="W218" s="120">
        <v>1109.78035</v>
      </c>
    </row>
    <row r="219" spans="2:23" x14ac:dyDescent="0.2">
      <c r="B219" s="94">
        <v>4312</v>
      </c>
      <c r="C219" s="75" t="s">
        <v>267</v>
      </c>
      <c r="D219" s="79">
        <v>0</v>
      </c>
      <c r="E219" s="79">
        <v>0</v>
      </c>
      <c r="F219" s="79">
        <v>49.458799999999997</v>
      </c>
      <c r="G219" s="79">
        <v>0</v>
      </c>
      <c r="H219" s="79">
        <v>0</v>
      </c>
      <c r="I219" s="79">
        <v>229.93924999999999</v>
      </c>
      <c r="J219" s="79">
        <v>106.42265</v>
      </c>
      <c r="K219" s="79">
        <v>22.26465</v>
      </c>
      <c r="L219" s="79">
        <v>0</v>
      </c>
      <c r="M219" s="79">
        <v>408.08535000000001</v>
      </c>
      <c r="N219" s="79">
        <v>22.8019</v>
      </c>
      <c r="O219" s="79">
        <v>0</v>
      </c>
      <c r="P219" s="79">
        <v>25.135999999999999</v>
      </c>
      <c r="Q219" s="79">
        <v>0</v>
      </c>
      <c r="R219" s="102">
        <v>0</v>
      </c>
      <c r="S219" s="102">
        <v>0</v>
      </c>
      <c r="T219" s="102">
        <v>566.0761</v>
      </c>
      <c r="U219" s="102">
        <v>135.7578</v>
      </c>
      <c r="V219" s="102">
        <v>0</v>
      </c>
      <c r="W219" s="120">
        <v>749.77179999999998</v>
      </c>
    </row>
    <row r="220" spans="2:23" x14ac:dyDescent="0.2">
      <c r="B220" s="94">
        <v>4313</v>
      </c>
      <c r="C220" s="75" t="s">
        <v>228</v>
      </c>
      <c r="D220" s="79">
        <v>0</v>
      </c>
      <c r="E220" s="79">
        <v>0</v>
      </c>
      <c r="F220" s="79">
        <v>0</v>
      </c>
      <c r="G220" s="79">
        <v>0</v>
      </c>
      <c r="H220" s="79">
        <v>0</v>
      </c>
      <c r="I220" s="79">
        <v>429.02330000000001</v>
      </c>
      <c r="J220" s="79">
        <v>132.42044000000001</v>
      </c>
      <c r="K220" s="79">
        <v>0</v>
      </c>
      <c r="L220" s="79">
        <v>0</v>
      </c>
      <c r="M220" s="79">
        <v>561.44374000000005</v>
      </c>
      <c r="N220" s="79">
        <v>0</v>
      </c>
      <c r="O220" s="79">
        <v>0</v>
      </c>
      <c r="P220" s="79">
        <v>0</v>
      </c>
      <c r="Q220" s="79">
        <v>0</v>
      </c>
      <c r="R220" s="102">
        <v>0</v>
      </c>
      <c r="S220" s="102">
        <v>0</v>
      </c>
      <c r="T220" s="102">
        <v>198.60266999999999</v>
      </c>
      <c r="U220" s="102">
        <v>0</v>
      </c>
      <c r="V220" s="102">
        <v>0</v>
      </c>
      <c r="W220" s="120">
        <v>198.60266999999999</v>
      </c>
    </row>
    <row r="221" spans="2:23" x14ac:dyDescent="0.2">
      <c r="B221" s="94">
        <v>4314</v>
      </c>
      <c r="C221" s="75" t="s">
        <v>229</v>
      </c>
      <c r="D221" s="79">
        <v>0</v>
      </c>
      <c r="E221" s="79">
        <v>0</v>
      </c>
      <c r="F221" s="79">
        <v>0</v>
      </c>
      <c r="G221" s="79">
        <v>0</v>
      </c>
      <c r="H221" s="79">
        <v>0</v>
      </c>
      <c r="I221" s="79">
        <v>3.5263499999999999</v>
      </c>
      <c r="J221" s="79">
        <v>77.543999999999997</v>
      </c>
      <c r="K221" s="79">
        <v>0</v>
      </c>
      <c r="L221" s="79">
        <v>0</v>
      </c>
      <c r="M221" s="79">
        <v>81.070350000000005</v>
      </c>
      <c r="N221" s="79">
        <v>0</v>
      </c>
      <c r="O221" s="79">
        <v>0</v>
      </c>
      <c r="P221" s="79">
        <v>0</v>
      </c>
      <c r="Q221" s="79">
        <v>0</v>
      </c>
      <c r="R221" s="102">
        <v>0</v>
      </c>
      <c r="S221" s="102">
        <v>1E-3</v>
      </c>
      <c r="T221" s="102">
        <v>30.111799999999999</v>
      </c>
      <c r="U221" s="102">
        <v>0</v>
      </c>
      <c r="V221" s="102">
        <v>0</v>
      </c>
      <c r="W221" s="120">
        <v>30.1128</v>
      </c>
    </row>
    <row r="222" spans="2:23" x14ac:dyDescent="0.2">
      <c r="B222" s="94">
        <v>4315</v>
      </c>
      <c r="C222" s="75" t="s">
        <v>268</v>
      </c>
      <c r="D222" s="79">
        <v>0</v>
      </c>
      <c r="E222" s="79">
        <v>0</v>
      </c>
      <c r="F222" s="79">
        <v>1989.7972500000001</v>
      </c>
      <c r="G222" s="79">
        <v>0</v>
      </c>
      <c r="H222" s="79">
        <v>0</v>
      </c>
      <c r="I222" s="79">
        <v>0.43685000000000002</v>
      </c>
      <c r="J222" s="79">
        <v>293.43045000000001</v>
      </c>
      <c r="K222" s="79">
        <v>0</v>
      </c>
      <c r="L222" s="79">
        <v>0</v>
      </c>
      <c r="M222" s="79">
        <v>2283.66455</v>
      </c>
      <c r="N222" s="79">
        <v>0</v>
      </c>
      <c r="O222" s="79">
        <v>0</v>
      </c>
      <c r="P222" s="79">
        <v>0</v>
      </c>
      <c r="Q222" s="79">
        <v>0</v>
      </c>
      <c r="R222" s="102">
        <v>0</v>
      </c>
      <c r="S222" s="102">
        <v>0</v>
      </c>
      <c r="T222" s="102">
        <v>252.00970000000001</v>
      </c>
      <c r="U222" s="102">
        <v>0</v>
      </c>
      <c r="V222" s="102">
        <v>0</v>
      </c>
      <c r="W222" s="120">
        <v>252.00970000000001</v>
      </c>
    </row>
    <row r="223" spans="2:23" x14ac:dyDescent="0.2">
      <c r="B223" s="94">
        <v>4316</v>
      </c>
      <c r="C223" s="75" t="s">
        <v>230</v>
      </c>
      <c r="D223" s="79">
        <v>0</v>
      </c>
      <c r="E223" s="79">
        <v>0</v>
      </c>
      <c r="F223" s="79">
        <v>0</v>
      </c>
      <c r="G223" s="79">
        <v>0</v>
      </c>
      <c r="H223" s="79">
        <v>0</v>
      </c>
      <c r="I223" s="79">
        <v>0</v>
      </c>
      <c r="J223" s="79">
        <v>208</v>
      </c>
      <c r="K223" s="79">
        <v>0</v>
      </c>
      <c r="L223" s="79">
        <v>0</v>
      </c>
      <c r="M223" s="79">
        <v>208</v>
      </c>
      <c r="N223" s="79">
        <v>0</v>
      </c>
      <c r="O223" s="79">
        <v>0</v>
      </c>
      <c r="P223" s="79">
        <v>0</v>
      </c>
      <c r="Q223" s="79">
        <v>0</v>
      </c>
      <c r="R223" s="102">
        <v>0</v>
      </c>
      <c r="S223" s="102">
        <v>0</v>
      </c>
      <c r="T223" s="102">
        <v>15.354100000000001</v>
      </c>
      <c r="U223" s="102">
        <v>965.35482999999999</v>
      </c>
      <c r="V223" s="102">
        <v>0</v>
      </c>
      <c r="W223" s="120">
        <v>980.70893000000001</v>
      </c>
    </row>
    <row r="224" spans="2:23" x14ac:dyDescent="0.2">
      <c r="B224" s="94">
        <v>4317</v>
      </c>
      <c r="C224" s="75" t="s">
        <v>231</v>
      </c>
      <c r="D224" s="79">
        <v>1E-3</v>
      </c>
      <c r="E224" s="79">
        <v>0</v>
      </c>
      <c r="F224" s="79">
        <v>0</v>
      </c>
      <c r="G224" s="79">
        <v>0</v>
      </c>
      <c r="H224" s="79">
        <v>0</v>
      </c>
      <c r="I224" s="79">
        <v>0</v>
      </c>
      <c r="J224" s="79">
        <v>85.858099999999993</v>
      </c>
      <c r="K224" s="79">
        <v>164.08555000000001</v>
      </c>
      <c r="L224" s="79">
        <v>0</v>
      </c>
      <c r="M224" s="79">
        <v>249.94465</v>
      </c>
      <c r="N224" s="79">
        <v>0</v>
      </c>
      <c r="O224" s="79">
        <v>0</v>
      </c>
      <c r="P224" s="79">
        <v>0</v>
      </c>
      <c r="Q224" s="79">
        <v>0</v>
      </c>
      <c r="R224" s="102">
        <v>0</v>
      </c>
      <c r="S224" s="102">
        <v>0</v>
      </c>
      <c r="T224" s="102">
        <v>8.4237500000000001</v>
      </c>
      <c r="U224" s="102">
        <v>0</v>
      </c>
      <c r="V224" s="102">
        <v>0</v>
      </c>
      <c r="W224" s="120">
        <v>8.4237500000000001</v>
      </c>
    </row>
    <row r="225" spans="2:23" x14ac:dyDescent="0.2">
      <c r="B225" s="94">
        <v>4318</v>
      </c>
      <c r="C225" s="75" t="s">
        <v>232</v>
      </c>
      <c r="D225" s="79">
        <v>0</v>
      </c>
      <c r="E225" s="79">
        <v>0</v>
      </c>
      <c r="F225" s="79">
        <v>231.99215000000001</v>
      </c>
      <c r="G225" s="79">
        <v>0</v>
      </c>
      <c r="H225" s="79">
        <v>0</v>
      </c>
      <c r="I225" s="79">
        <v>375.01864999999998</v>
      </c>
      <c r="J225" s="79">
        <v>655.15250000000003</v>
      </c>
      <c r="K225" s="79">
        <v>0</v>
      </c>
      <c r="L225" s="79">
        <v>0</v>
      </c>
      <c r="M225" s="79">
        <v>1262.1632999999999</v>
      </c>
      <c r="N225" s="79">
        <v>0</v>
      </c>
      <c r="O225" s="79">
        <v>0</v>
      </c>
      <c r="P225" s="79">
        <v>29.933050000000001</v>
      </c>
      <c r="Q225" s="79">
        <v>0</v>
      </c>
      <c r="R225" s="102">
        <v>0</v>
      </c>
      <c r="S225" s="102">
        <v>261.56290000000001</v>
      </c>
      <c r="T225" s="102">
        <v>95.201149999999998</v>
      </c>
      <c r="U225" s="102">
        <v>0</v>
      </c>
      <c r="V225" s="102">
        <v>0</v>
      </c>
      <c r="W225" s="120">
        <v>386.69709999999998</v>
      </c>
    </row>
    <row r="226" spans="2:23" x14ac:dyDescent="0.2">
      <c r="B226" s="94">
        <v>4319</v>
      </c>
      <c r="C226" s="75" t="s">
        <v>233</v>
      </c>
      <c r="D226" s="79">
        <v>0</v>
      </c>
      <c r="E226" s="79">
        <v>400.60244999999998</v>
      </c>
      <c r="F226" s="79">
        <v>0</v>
      </c>
      <c r="G226" s="79">
        <v>0</v>
      </c>
      <c r="H226" s="79">
        <v>0</v>
      </c>
      <c r="I226" s="79">
        <v>0.56345000000000001</v>
      </c>
      <c r="J226" s="79">
        <v>223.65535</v>
      </c>
      <c r="K226" s="79">
        <v>61.41845</v>
      </c>
      <c r="L226" s="79">
        <v>0</v>
      </c>
      <c r="M226" s="79">
        <v>686.23969999999997</v>
      </c>
      <c r="N226" s="79">
        <v>0</v>
      </c>
      <c r="O226" s="79">
        <v>343.43239999999997</v>
      </c>
      <c r="P226" s="79">
        <v>0</v>
      </c>
      <c r="Q226" s="79">
        <v>0</v>
      </c>
      <c r="R226" s="102">
        <v>0</v>
      </c>
      <c r="S226" s="102">
        <v>0</v>
      </c>
      <c r="T226" s="102">
        <v>180.87200000000001</v>
      </c>
      <c r="U226" s="102">
        <v>166.21199999999999</v>
      </c>
      <c r="V226" s="102">
        <v>0</v>
      </c>
      <c r="W226" s="120">
        <v>690.51639999999998</v>
      </c>
    </row>
    <row r="227" spans="2:23" x14ac:dyDescent="0.2">
      <c r="B227" s="94">
        <v>4320</v>
      </c>
      <c r="C227" s="75" t="s">
        <v>234</v>
      </c>
      <c r="D227" s="79">
        <v>0</v>
      </c>
      <c r="E227" s="79">
        <v>0</v>
      </c>
      <c r="F227" s="79">
        <v>0</v>
      </c>
      <c r="G227" s="79">
        <v>0</v>
      </c>
      <c r="H227" s="79">
        <v>0</v>
      </c>
      <c r="I227" s="79">
        <v>419.96140000000003</v>
      </c>
      <c r="J227" s="79">
        <v>246.87254999999999</v>
      </c>
      <c r="K227" s="79">
        <v>0</v>
      </c>
      <c r="L227" s="79">
        <v>0</v>
      </c>
      <c r="M227" s="79">
        <v>666.83394999999996</v>
      </c>
      <c r="N227" s="79">
        <v>0</v>
      </c>
      <c r="O227" s="79">
        <v>0.77505000000000002</v>
      </c>
      <c r="P227" s="79">
        <v>0</v>
      </c>
      <c r="Q227" s="79">
        <v>25</v>
      </c>
      <c r="R227" s="102">
        <v>0</v>
      </c>
      <c r="S227" s="102">
        <v>0</v>
      </c>
      <c r="T227" s="102">
        <v>418.77775000000003</v>
      </c>
      <c r="U227" s="102">
        <v>0</v>
      </c>
      <c r="V227" s="102">
        <v>0</v>
      </c>
      <c r="W227" s="120">
        <v>444.55279999999999</v>
      </c>
    </row>
    <row r="228" spans="2:23" ht="13.5" thickBot="1" x14ac:dyDescent="0.25">
      <c r="B228" s="103">
        <v>4322</v>
      </c>
      <c r="C228" s="104" t="s">
        <v>235</v>
      </c>
      <c r="D228" s="107">
        <v>0</v>
      </c>
      <c r="E228" s="107">
        <v>75.270849999999996</v>
      </c>
      <c r="F228" s="107">
        <v>0</v>
      </c>
      <c r="G228" s="107">
        <v>0</v>
      </c>
      <c r="H228" s="107">
        <v>0</v>
      </c>
      <c r="I228" s="107">
        <v>4.6917499999999999</v>
      </c>
      <c r="J228" s="107">
        <v>110.1588</v>
      </c>
      <c r="K228" s="107">
        <v>11.12715</v>
      </c>
      <c r="L228" s="107">
        <v>0</v>
      </c>
      <c r="M228" s="107">
        <v>201.24854999999999</v>
      </c>
      <c r="N228" s="107">
        <v>0</v>
      </c>
      <c r="O228" s="107">
        <v>26.035</v>
      </c>
      <c r="P228" s="107">
        <v>0</v>
      </c>
      <c r="Q228" s="107">
        <v>0</v>
      </c>
      <c r="R228" s="121">
        <v>0</v>
      </c>
      <c r="S228" s="121">
        <v>0</v>
      </c>
      <c r="T228" s="121">
        <v>0</v>
      </c>
      <c r="U228" s="121">
        <v>0</v>
      </c>
      <c r="V228" s="121">
        <v>0</v>
      </c>
      <c r="W228" s="122">
        <v>26.035</v>
      </c>
    </row>
    <row r="229" spans="2:23" x14ac:dyDescent="0.2">
      <c r="B229" s="94"/>
      <c r="D229" s="79"/>
      <c r="E229" s="79"/>
      <c r="F229" s="79"/>
      <c r="G229" s="79"/>
      <c r="H229" s="79"/>
      <c r="I229" s="79"/>
      <c r="J229" s="79"/>
      <c r="K229" s="79"/>
      <c r="L229" s="79"/>
      <c r="M229" s="79"/>
      <c r="N229" s="79"/>
      <c r="O229" s="79"/>
      <c r="P229" s="79"/>
      <c r="Q229" s="79"/>
      <c r="R229" s="102"/>
      <c r="S229" s="102"/>
      <c r="T229" s="102"/>
      <c r="U229" s="102"/>
      <c r="V229" s="102"/>
      <c r="W229" s="120"/>
    </row>
    <row r="230" spans="2:23" x14ac:dyDescent="0.2">
      <c r="B230" s="168" t="s">
        <v>462</v>
      </c>
    </row>
    <row r="231" spans="2:23" x14ac:dyDescent="0.2">
      <c r="B231" s="168" t="s">
        <v>461</v>
      </c>
    </row>
  </sheetData>
  <mergeCells count="4">
    <mergeCell ref="D4:M4"/>
    <mergeCell ref="N4:W4"/>
    <mergeCell ref="B4:B5"/>
    <mergeCell ref="C4:C5"/>
  </mergeCells>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82" max="22" man="1"/>
    <brk id="152"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AB"/>
  </sheetPr>
  <dimension ref="B1:W239"/>
  <sheetViews>
    <sheetView showGridLines="0" view="pageBreakPreview" zoomScale="90" zoomScaleNormal="100" zoomScaleSheetLayoutView="90" workbookViewId="0">
      <pane ySplit="5" topLeftCell="A148" activePane="bottomLeft" state="frozen"/>
      <selection activeCell="A2" sqref="A2"/>
      <selection pane="bottomLeft" activeCell="D174" sqref="D174"/>
    </sheetView>
  </sheetViews>
  <sheetFormatPr baseColWidth="10" defaultRowHeight="12.75" x14ac:dyDescent="0.2"/>
  <cols>
    <col min="1" max="1" width="2.7109375" style="75" customWidth="1"/>
    <col min="2" max="2" width="10.7109375" style="75" customWidth="1"/>
    <col min="3" max="3" width="20.7109375" style="118" customWidth="1"/>
    <col min="4" max="8" width="10.7109375" style="75" customWidth="1"/>
    <col min="9" max="9" width="11.42578125" style="75" bestFit="1" customWidth="1"/>
    <col min="10" max="11" width="10.7109375" style="75" customWidth="1"/>
    <col min="12" max="13" width="11.42578125" style="75" bestFit="1" customWidth="1"/>
    <col min="14" max="21" width="10.7109375" style="75" customWidth="1"/>
    <col min="22" max="22" width="11.42578125" style="75" bestFit="1" customWidth="1"/>
    <col min="23" max="16384" width="11.42578125" style="75"/>
  </cols>
  <sheetData>
    <row r="1" spans="2:23" ht="15.75" x14ac:dyDescent="0.2">
      <c r="B1" s="12" t="str">
        <f>Inhaltsverzeichnis!B25&amp;" "&amp;Inhaltsverzeichnis!C25&amp;Inhaltsverzeichnis!D25</f>
        <v>Tabelle 8: Artengliederung der Erfolgsrechnung, Aufwand und Ertrag, in 1'000 Franken, 2019</v>
      </c>
      <c r="I1" s="79"/>
      <c r="P1" s="79"/>
      <c r="R1" s="79"/>
    </row>
    <row r="2" spans="2:23" x14ac:dyDescent="0.2">
      <c r="B2" s="101" t="s">
        <v>463</v>
      </c>
      <c r="C2" s="75"/>
    </row>
    <row r="3" spans="2:23" ht="14.25" x14ac:dyDescent="0.2">
      <c r="D3" s="119"/>
      <c r="E3" s="119"/>
      <c r="F3" s="119"/>
      <c r="G3" s="119"/>
      <c r="H3" s="119"/>
      <c r="I3" s="119"/>
      <c r="J3" s="119"/>
      <c r="K3" s="119"/>
      <c r="L3" s="156"/>
      <c r="M3" s="119"/>
      <c r="N3" s="119"/>
      <c r="O3" s="119"/>
      <c r="P3" s="119"/>
      <c r="Q3" s="119"/>
      <c r="R3" s="119"/>
      <c r="S3" s="119"/>
      <c r="T3" s="119"/>
      <c r="U3" s="119"/>
    </row>
    <row r="4" spans="2:23" x14ac:dyDescent="0.2">
      <c r="B4" s="182" t="s">
        <v>390</v>
      </c>
      <c r="C4" s="182" t="s">
        <v>30</v>
      </c>
      <c r="D4" s="176" t="s">
        <v>36</v>
      </c>
      <c r="E4" s="181"/>
      <c r="F4" s="181"/>
      <c r="G4" s="181"/>
      <c r="H4" s="181"/>
      <c r="I4" s="181"/>
      <c r="J4" s="181"/>
      <c r="K4" s="181"/>
      <c r="L4" s="181"/>
      <c r="M4" s="176" t="s">
        <v>37</v>
      </c>
      <c r="N4" s="181"/>
      <c r="O4" s="181"/>
      <c r="P4" s="181"/>
      <c r="Q4" s="181"/>
      <c r="R4" s="181"/>
      <c r="S4" s="181"/>
      <c r="T4" s="181"/>
      <c r="U4" s="181"/>
      <c r="V4" s="183"/>
    </row>
    <row r="5" spans="2:23" s="113" customFormat="1" ht="89.25" x14ac:dyDescent="0.2">
      <c r="B5" s="182"/>
      <c r="C5" s="182"/>
      <c r="D5" s="34" t="s">
        <v>283</v>
      </c>
      <c r="E5" s="34" t="s">
        <v>312</v>
      </c>
      <c r="F5" s="34" t="s">
        <v>381</v>
      </c>
      <c r="G5" s="34" t="s">
        <v>285</v>
      </c>
      <c r="H5" s="34" t="s">
        <v>313</v>
      </c>
      <c r="I5" s="34" t="s">
        <v>284</v>
      </c>
      <c r="J5" s="34" t="s">
        <v>380</v>
      </c>
      <c r="K5" s="34" t="s">
        <v>382</v>
      </c>
      <c r="L5" s="34" t="s">
        <v>421</v>
      </c>
      <c r="M5" s="34" t="s">
        <v>377</v>
      </c>
      <c r="N5" s="34" t="s">
        <v>38</v>
      </c>
      <c r="O5" s="34" t="s">
        <v>39</v>
      </c>
      <c r="P5" s="34" t="s">
        <v>305</v>
      </c>
      <c r="Q5" s="34" t="s">
        <v>319</v>
      </c>
      <c r="R5" s="34" t="s">
        <v>378</v>
      </c>
      <c r="S5" s="34" t="s">
        <v>379</v>
      </c>
      <c r="T5" s="34" t="s">
        <v>380</v>
      </c>
      <c r="U5" s="34" t="s">
        <v>286</v>
      </c>
      <c r="V5" s="34" t="s">
        <v>422</v>
      </c>
    </row>
    <row r="6" spans="2:23" x14ac:dyDescent="0.2">
      <c r="B6" s="97">
        <v>4335</v>
      </c>
      <c r="C6" s="114" t="s">
        <v>9</v>
      </c>
      <c r="D6" s="82">
        <v>669843.37190000003</v>
      </c>
      <c r="E6" s="82">
        <v>647540.10930999997</v>
      </c>
      <c r="F6" s="82">
        <v>262853.96622</v>
      </c>
      <c r="G6" s="82">
        <v>29037.064279999999</v>
      </c>
      <c r="H6" s="82">
        <v>6315.0508499999996</v>
      </c>
      <c r="I6" s="82">
        <v>1502487.8776100001</v>
      </c>
      <c r="J6" s="82">
        <v>450.88945000000001</v>
      </c>
      <c r="K6" s="82">
        <v>21420.055110000001</v>
      </c>
      <c r="L6" s="82">
        <v>3139948.38473</v>
      </c>
      <c r="M6" s="82">
        <v>1978258.42026</v>
      </c>
      <c r="N6" s="82">
        <v>26518.06047</v>
      </c>
      <c r="O6" s="82">
        <v>662612.06628999999</v>
      </c>
      <c r="P6" s="82">
        <v>3735.6245600000002</v>
      </c>
      <c r="Q6" s="82">
        <v>142194.55997999999</v>
      </c>
      <c r="R6" s="82">
        <v>8511.9413499999991</v>
      </c>
      <c r="S6" s="82">
        <v>495172.87211</v>
      </c>
      <c r="T6" s="82">
        <v>450.88945000000001</v>
      </c>
      <c r="U6" s="82">
        <v>56939.27852</v>
      </c>
      <c r="V6" s="82">
        <v>3374393.7129899999</v>
      </c>
      <c r="W6" s="79"/>
    </row>
    <row r="7" spans="2:23" x14ac:dyDescent="0.2">
      <c r="B7" s="97">
        <v>4019</v>
      </c>
      <c r="C7" s="114" t="s">
        <v>46</v>
      </c>
      <c r="D7" s="82">
        <v>91847.87599</v>
      </c>
      <c r="E7" s="82">
        <v>71682.209830000007</v>
      </c>
      <c r="F7" s="82">
        <v>30932.56222</v>
      </c>
      <c r="G7" s="82">
        <v>3186.7704600000002</v>
      </c>
      <c r="H7" s="82">
        <v>401.77082999999999</v>
      </c>
      <c r="I7" s="82">
        <v>197251.20699999999</v>
      </c>
      <c r="J7" s="82">
        <v>3.4009999999999998</v>
      </c>
      <c r="K7" s="82">
        <v>3610.63087</v>
      </c>
      <c r="L7" s="82">
        <v>398916.42820000002</v>
      </c>
      <c r="M7" s="82">
        <v>241847.4969</v>
      </c>
      <c r="N7" s="82">
        <v>5051.1317399999998</v>
      </c>
      <c r="O7" s="82">
        <v>88906.771179999996</v>
      </c>
      <c r="P7" s="82">
        <v>1079.0823</v>
      </c>
      <c r="Q7" s="82">
        <v>28941.445070000002</v>
      </c>
      <c r="R7" s="82">
        <v>1337.9135000000001</v>
      </c>
      <c r="S7" s="82">
        <v>48718.036590000003</v>
      </c>
      <c r="T7" s="82">
        <v>3.4009999999999998</v>
      </c>
      <c r="U7" s="82">
        <v>359.30869999999999</v>
      </c>
      <c r="V7" s="82">
        <v>416244.58698000002</v>
      </c>
    </row>
    <row r="8" spans="2:23" x14ac:dyDescent="0.2">
      <c r="B8" s="94">
        <v>4001</v>
      </c>
      <c r="C8" s="75" t="s">
        <v>2</v>
      </c>
      <c r="D8" s="79">
        <v>48694.83195</v>
      </c>
      <c r="E8" s="79">
        <v>28676.82172</v>
      </c>
      <c r="F8" s="79">
        <v>13421.6414</v>
      </c>
      <c r="G8" s="79">
        <v>1064.37021</v>
      </c>
      <c r="H8" s="79">
        <v>123.35858</v>
      </c>
      <c r="I8" s="79">
        <v>68327.059039999993</v>
      </c>
      <c r="J8" s="79">
        <v>0</v>
      </c>
      <c r="K8" s="79">
        <v>3307.1178199999999</v>
      </c>
      <c r="L8" s="79">
        <v>163615.20071999999</v>
      </c>
      <c r="M8" s="79">
        <v>88575.106549999997</v>
      </c>
      <c r="N8" s="79">
        <v>1747.0498500000001</v>
      </c>
      <c r="O8" s="79">
        <v>39296.160669999997</v>
      </c>
      <c r="P8" s="79">
        <v>1060.3145</v>
      </c>
      <c r="Q8" s="79">
        <v>21108.439439999998</v>
      </c>
      <c r="R8" s="79">
        <v>767.92497000000003</v>
      </c>
      <c r="S8" s="79">
        <v>18624.95606</v>
      </c>
      <c r="T8" s="79">
        <v>0</v>
      </c>
      <c r="U8" s="79">
        <v>0</v>
      </c>
      <c r="V8" s="79">
        <v>171179.95204</v>
      </c>
    </row>
    <row r="9" spans="2:23" x14ac:dyDescent="0.2">
      <c r="B9" s="94">
        <v>4002</v>
      </c>
      <c r="C9" s="75" t="s">
        <v>47</v>
      </c>
      <c r="D9" s="79">
        <v>1068.4587100000001</v>
      </c>
      <c r="E9" s="79">
        <v>1181.06648</v>
      </c>
      <c r="F9" s="79">
        <v>864.8655</v>
      </c>
      <c r="G9" s="79">
        <v>178.73595</v>
      </c>
      <c r="H9" s="79">
        <v>0</v>
      </c>
      <c r="I9" s="79">
        <v>3732.0009500000001</v>
      </c>
      <c r="J9" s="79">
        <v>0</v>
      </c>
      <c r="K9" s="79">
        <v>0</v>
      </c>
      <c r="L9" s="79">
        <v>7025.1275900000001</v>
      </c>
      <c r="M9" s="79">
        <v>6288.9772499999999</v>
      </c>
      <c r="N9" s="79">
        <v>64.089600000000004</v>
      </c>
      <c r="O9" s="79">
        <v>860.95479</v>
      </c>
      <c r="P9" s="79">
        <v>0</v>
      </c>
      <c r="Q9" s="79">
        <v>124.9742</v>
      </c>
      <c r="R9" s="79">
        <v>15.21035</v>
      </c>
      <c r="S9" s="79">
        <v>497.77730000000003</v>
      </c>
      <c r="T9" s="79">
        <v>0</v>
      </c>
      <c r="U9" s="79">
        <v>0</v>
      </c>
      <c r="V9" s="79">
        <v>7851.9834899999996</v>
      </c>
    </row>
    <row r="10" spans="2:23" x14ac:dyDescent="0.2">
      <c r="B10" s="94">
        <v>4003</v>
      </c>
      <c r="C10" s="75" t="s">
        <v>245</v>
      </c>
      <c r="D10" s="79">
        <v>7114.4763599999997</v>
      </c>
      <c r="E10" s="79">
        <v>4651.0101299999997</v>
      </c>
      <c r="F10" s="79">
        <v>1659.8738000000001</v>
      </c>
      <c r="G10" s="79">
        <v>362.24851999999998</v>
      </c>
      <c r="H10" s="79">
        <v>0</v>
      </c>
      <c r="I10" s="79">
        <v>20296.50317</v>
      </c>
      <c r="J10" s="79">
        <v>0</v>
      </c>
      <c r="K10" s="79">
        <v>0</v>
      </c>
      <c r="L10" s="79">
        <v>34084.111980000001</v>
      </c>
      <c r="M10" s="79">
        <v>20664.448799999998</v>
      </c>
      <c r="N10" s="79">
        <v>456.81200000000001</v>
      </c>
      <c r="O10" s="79">
        <v>8418.6788699999997</v>
      </c>
      <c r="P10" s="79">
        <v>15.604950000000001</v>
      </c>
      <c r="Q10" s="79">
        <v>2063.69245</v>
      </c>
      <c r="R10" s="79">
        <v>72.522120000000001</v>
      </c>
      <c r="S10" s="79">
        <v>4312.4306100000003</v>
      </c>
      <c r="T10" s="79">
        <v>0</v>
      </c>
      <c r="U10" s="79">
        <v>0</v>
      </c>
      <c r="V10" s="79">
        <v>36004.1898</v>
      </c>
    </row>
    <row r="11" spans="2:23" x14ac:dyDescent="0.2">
      <c r="B11" s="94">
        <v>4004</v>
      </c>
      <c r="C11" s="75" t="s">
        <v>48</v>
      </c>
      <c r="D11" s="79">
        <v>593.02070000000003</v>
      </c>
      <c r="E11" s="79">
        <v>956.81066999999996</v>
      </c>
      <c r="F11" s="79">
        <v>286.08229999999998</v>
      </c>
      <c r="G11" s="79">
        <v>17.5565</v>
      </c>
      <c r="H11" s="79">
        <v>0</v>
      </c>
      <c r="I11" s="79">
        <v>1505.0313799999999</v>
      </c>
      <c r="J11" s="79">
        <v>0</v>
      </c>
      <c r="K11" s="79">
        <v>0</v>
      </c>
      <c r="L11" s="79">
        <v>3358.50155</v>
      </c>
      <c r="M11" s="79">
        <v>2325.3454999999999</v>
      </c>
      <c r="N11" s="79">
        <v>80.459400000000002</v>
      </c>
      <c r="O11" s="79">
        <v>602.99039000000005</v>
      </c>
      <c r="P11" s="79">
        <v>-1.61</v>
      </c>
      <c r="Q11" s="79">
        <v>49.55095</v>
      </c>
      <c r="R11" s="79">
        <v>2.7435</v>
      </c>
      <c r="S11" s="79">
        <v>1176.7021999999999</v>
      </c>
      <c r="T11" s="79">
        <v>0</v>
      </c>
      <c r="U11" s="79">
        <v>0</v>
      </c>
      <c r="V11" s="79">
        <v>4236.1819400000004</v>
      </c>
    </row>
    <row r="12" spans="2:23" x14ac:dyDescent="0.2">
      <c r="B12" s="94">
        <v>4005</v>
      </c>
      <c r="C12" s="75" t="s">
        <v>246</v>
      </c>
      <c r="D12" s="79">
        <v>1848.6333</v>
      </c>
      <c r="E12" s="79">
        <v>1749.7878800000001</v>
      </c>
      <c r="F12" s="79">
        <v>1369.4121</v>
      </c>
      <c r="G12" s="79">
        <v>136.78921</v>
      </c>
      <c r="H12" s="79">
        <v>0</v>
      </c>
      <c r="I12" s="79">
        <v>9892.7779100000007</v>
      </c>
      <c r="J12" s="79">
        <v>0</v>
      </c>
      <c r="K12" s="79">
        <v>0</v>
      </c>
      <c r="L12" s="79">
        <v>14997.4004</v>
      </c>
      <c r="M12" s="79">
        <v>12139.88535</v>
      </c>
      <c r="N12" s="79">
        <v>172.2671</v>
      </c>
      <c r="O12" s="79">
        <v>2919.3314099999998</v>
      </c>
      <c r="P12" s="79">
        <v>0</v>
      </c>
      <c r="Q12" s="79">
        <v>142.48634000000001</v>
      </c>
      <c r="R12" s="79">
        <v>27.50075</v>
      </c>
      <c r="S12" s="79">
        <v>1380.3414499999999</v>
      </c>
      <c r="T12" s="79">
        <v>0</v>
      </c>
      <c r="U12" s="79">
        <v>0</v>
      </c>
      <c r="V12" s="79">
        <v>16781.812399999999</v>
      </c>
    </row>
    <row r="13" spans="2:23" x14ac:dyDescent="0.2">
      <c r="B13" s="94">
        <v>4006</v>
      </c>
      <c r="C13" s="75" t="s">
        <v>49</v>
      </c>
      <c r="D13" s="79">
        <v>6249.5171899999996</v>
      </c>
      <c r="E13" s="79">
        <v>5213.1208399999996</v>
      </c>
      <c r="F13" s="79">
        <v>2049.6889999999999</v>
      </c>
      <c r="G13" s="79">
        <v>563.19461000000001</v>
      </c>
      <c r="H13" s="79">
        <v>0</v>
      </c>
      <c r="I13" s="79">
        <v>13886.039000000001</v>
      </c>
      <c r="J13" s="79">
        <v>0</v>
      </c>
      <c r="K13" s="79">
        <v>0</v>
      </c>
      <c r="L13" s="79">
        <v>27961.56064</v>
      </c>
      <c r="M13" s="79">
        <v>19885.541099999999</v>
      </c>
      <c r="N13" s="79">
        <v>300.10410000000002</v>
      </c>
      <c r="O13" s="79">
        <v>4395.5860700000003</v>
      </c>
      <c r="P13" s="79">
        <v>0</v>
      </c>
      <c r="Q13" s="79">
        <v>1389.5969</v>
      </c>
      <c r="R13" s="79">
        <v>56.850540000000002</v>
      </c>
      <c r="S13" s="79">
        <v>2638.31203</v>
      </c>
      <c r="T13" s="79">
        <v>0</v>
      </c>
      <c r="U13" s="79">
        <v>0</v>
      </c>
      <c r="V13" s="79">
        <v>28665.990740000001</v>
      </c>
    </row>
    <row r="14" spans="2:23" x14ac:dyDescent="0.2">
      <c r="B14" s="94">
        <v>4007</v>
      </c>
      <c r="C14" s="75" t="s">
        <v>50</v>
      </c>
      <c r="D14" s="79">
        <v>1022.6814000000001</v>
      </c>
      <c r="E14" s="79">
        <v>2134.3773299999998</v>
      </c>
      <c r="F14" s="79">
        <v>717.86059999999998</v>
      </c>
      <c r="G14" s="79">
        <v>44.6828</v>
      </c>
      <c r="H14" s="79">
        <v>0</v>
      </c>
      <c r="I14" s="79">
        <v>3458.5119</v>
      </c>
      <c r="J14" s="79">
        <v>0</v>
      </c>
      <c r="K14" s="79">
        <v>0</v>
      </c>
      <c r="L14" s="79">
        <v>7378.1140299999997</v>
      </c>
      <c r="M14" s="79">
        <v>5031.4943000000003</v>
      </c>
      <c r="N14" s="79">
        <v>84.245400000000004</v>
      </c>
      <c r="O14" s="79">
        <v>1161.5373999999999</v>
      </c>
      <c r="P14" s="79">
        <v>0</v>
      </c>
      <c r="Q14" s="79">
        <v>95.320549999999997</v>
      </c>
      <c r="R14" s="79">
        <v>4.8086200000000003</v>
      </c>
      <c r="S14" s="79">
        <v>982.66444999999999</v>
      </c>
      <c r="T14" s="79">
        <v>0</v>
      </c>
      <c r="U14" s="79">
        <v>303.52300000000002</v>
      </c>
      <c r="V14" s="79">
        <v>7663.5937199999998</v>
      </c>
    </row>
    <row r="15" spans="2:23" x14ac:dyDescent="0.2">
      <c r="B15" s="94">
        <v>4008</v>
      </c>
      <c r="C15" s="75" t="s">
        <v>51</v>
      </c>
      <c r="D15" s="79">
        <v>5479.6154999999999</v>
      </c>
      <c r="E15" s="79">
        <v>3877.89176</v>
      </c>
      <c r="F15" s="79">
        <v>2344.1858200000001</v>
      </c>
      <c r="G15" s="79">
        <v>18.524699999999999</v>
      </c>
      <c r="H15" s="79">
        <v>0</v>
      </c>
      <c r="I15" s="79">
        <v>12727.41842</v>
      </c>
      <c r="J15" s="79">
        <v>0</v>
      </c>
      <c r="K15" s="79">
        <v>82.307850000000002</v>
      </c>
      <c r="L15" s="79">
        <v>24529.944049999998</v>
      </c>
      <c r="M15" s="79">
        <v>19478.862850000001</v>
      </c>
      <c r="N15" s="79">
        <v>220.1634</v>
      </c>
      <c r="O15" s="79">
        <v>4055.9503</v>
      </c>
      <c r="P15" s="79">
        <v>0</v>
      </c>
      <c r="Q15" s="79">
        <v>286.02395999999999</v>
      </c>
      <c r="R15" s="79">
        <v>55.813029999999998</v>
      </c>
      <c r="S15" s="79">
        <v>1689.5371</v>
      </c>
      <c r="T15" s="79">
        <v>0</v>
      </c>
      <c r="U15" s="79">
        <v>22.64</v>
      </c>
      <c r="V15" s="79">
        <v>25808.99064</v>
      </c>
    </row>
    <row r="16" spans="2:23" x14ac:dyDescent="0.2">
      <c r="B16" s="94">
        <v>4009</v>
      </c>
      <c r="C16" s="75" t="s">
        <v>52</v>
      </c>
      <c r="D16" s="79">
        <v>2164.53388</v>
      </c>
      <c r="E16" s="79">
        <v>4959.7348400000001</v>
      </c>
      <c r="F16" s="79">
        <v>1181.8058000000001</v>
      </c>
      <c r="G16" s="79">
        <v>116.49042</v>
      </c>
      <c r="H16" s="79">
        <v>13.172000000000001</v>
      </c>
      <c r="I16" s="79">
        <v>7376.6819999999998</v>
      </c>
      <c r="J16" s="79">
        <v>0</v>
      </c>
      <c r="K16" s="79">
        <v>0</v>
      </c>
      <c r="L16" s="79">
        <v>15812.41894</v>
      </c>
      <c r="M16" s="79">
        <v>10350.746649999999</v>
      </c>
      <c r="N16" s="79">
        <v>263.12083999999999</v>
      </c>
      <c r="O16" s="79">
        <v>5054.2435100000002</v>
      </c>
      <c r="P16" s="79">
        <v>4.7030000000000003</v>
      </c>
      <c r="Q16" s="79">
        <v>157.15219999999999</v>
      </c>
      <c r="R16" s="79">
        <v>15.09933</v>
      </c>
      <c r="S16" s="79">
        <v>1307.3798999999999</v>
      </c>
      <c r="T16" s="79">
        <v>0</v>
      </c>
      <c r="U16" s="79">
        <v>0</v>
      </c>
      <c r="V16" s="79">
        <v>17152.44543</v>
      </c>
    </row>
    <row r="17" spans="2:22" x14ac:dyDescent="0.2">
      <c r="B17" s="94">
        <v>4010</v>
      </c>
      <c r="C17" s="75" t="s">
        <v>53</v>
      </c>
      <c r="D17" s="79">
        <v>4894.86085</v>
      </c>
      <c r="E17" s="79">
        <v>9053.1887499999993</v>
      </c>
      <c r="F17" s="79">
        <v>2196.5106999999998</v>
      </c>
      <c r="G17" s="79">
        <v>155.18170000000001</v>
      </c>
      <c r="H17" s="79">
        <v>16.145700000000001</v>
      </c>
      <c r="I17" s="79">
        <v>22040.93563</v>
      </c>
      <c r="J17" s="79">
        <v>0</v>
      </c>
      <c r="K17" s="79">
        <v>145.59800000000001</v>
      </c>
      <c r="L17" s="79">
        <v>38502.421329999997</v>
      </c>
      <c r="M17" s="79">
        <v>19083.640050000002</v>
      </c>
      <c r="N17" s="79">
        <v>873.73154999999997</v>
      </c>
      <c r="O17" s="79">
        <v>11930.56205</v>
      </c>
      <c r="P17" s="79">
        <v>0</v>
      </c>
      <c r="Q17" s="79">
        <v>1411.3389500000001</v>
      </c>
      <c r="R17" s="79">
        <v>164.10158000000001</v>
      </c>
      <c r="S17" s="79">
        <v>6233.8915200000001</v>
      </c>
      <c r="T17" s="79">
        <v>0</v>
      </c>
      <c r="U17" s="79">
        <v>16.145700000000001</v>
      </c>
      <c r="V17" s="79">
        <v>39713.411399999997</v>
      </c>
    </row>
    <row r="18" spans="2:22" x14ac:dyDescent="0.2">
      <c r="B18" s="94">
        <v>4012</v>
      </c>
      <c r="C18" s="75" t="s">
        <v>54</v>
      </c>
      <c r="D18" s="79">
        <v>10379.17355</v>
      </c>
      <c r="E18" s="79">
        <v>7212.3962900000097</v>
      </c>
      <c r="F18" s="79">
        <v>4129.7503500000003</v>
      </c>
      <c r="G18" s="79">
        <v>194.17132000000001</v>
      </c>
      <c r="H18" s="79">
        <v>249.09455</v>
      </c>
      <c r="I18" s="79">
        <v>23758.673309999998</v>
      </c>
      <c r="J18" s="79">
        <v>3.4009999999999998</v>
      </c>
      <c r="K18" s="79">
        <v>0</v>
      </c>
      <c r="L18" s="79">
        <v>45926.660369999998</v>
      </c>
      <c r="M18" s="79">
        <v>26519.557199999999</v>
      </c>
      <c r="N18" s="79">
        <v>566.95150000000001</v>
      </c>
      <c r="O18" s="79">
        <v>7730.8838699999997</v>
      </c>
      <c r="P18" s="79">
        <v>0</v>
      </c>
      <c r="Q18" s="79">
        <v>1153.3183799999999</v>
      </c>
      <c r="R18" s="79">
        <v>118.24312</v>
      </c>
      <c r="S18" s="79">
        <v>8443.7228699999996</v>
      </c>
      <c r="T18" s="79">
        <v>3.4009999999999998</v>
      </c>
      <c r="U18" s="79">
        <v>0</v>
      </c>
      <c r="V18" s="79">
        <v>44536.077940000003</v>
      </c>
    </row>
    <row r="19" spans="2:22" x14ac:dyDescent="0.2">
      <c r="B19" s="94">
        <v>4013</v>
      </c>
      <c r="C19" s="75" t="s">
        <v>55</v>
      </c>
      <c r="D19" s="79">
        <v>2338.0726</v>
      </c>
      <c r="E19" s="79">
        <v>2016.00314</v>
      </c>
      <c r="F19" s="79">
        <v>710.88485000000003</v>
      </c>
      <c r="G19" s="79">
        <v>334.82452000000001</v>
      </c>
      <c r="H19" s="79">
        <v>0</v>
      </c>
      <c r="I19" s="79">
        <v>10249.57429</v>
      </c>
      <c r="J19" s="79">
        <v>0</v>
      </c>
      <c r="K19" s="79">
        <v>75.607200000000006</v>
      </c>
      <c r="L19" s="79">
        <v>15724.9666</v>
      </c>
      <c r="M19" s="79">
        <v>11503.891299999999</v>
      </c>
      <c r="N19" s="79">
        <v>222.137</v>
      </c>
      <c r="O19" s="79">
        <v>2479.89185</v>
      </c>
      <c r="P19" s="79">
        <v>6.9849999999999995E-2</v>
      </c>
      <c r="Q19" s="79">
        <v>959.55074999999999</v>
      </c>
      <c r="R19" s="79">
        <v>37.095590000000001</v>
      </c>
      <c r="S19" s="79">
        <v>1430.3210999999999</v>
      </c>
      <c r="T19" s="79">
        <v>0</v>
      </c>
      <c r="U19" s="79">
        <v>17</v>
      </c>
      <c r="V19" s="79">
        <v>16649.957439999998</v>
      </c>
    </row>
    <row r="20" spans="2:22" x14ac:dyDescent="0.2">
      <c r="B20" s="97">
        <v>4059</v>
      </c>
      <c r="C20" s="114" t="s">
        <v>56</v>
      </c>
      <c r="D20" s="82">
        <v>151122.36786999999</v>
      </c>
      <c r="E20" s="82">
        <v>137165.67355000001</v>
      </c>
      <c r="F20" s="82">
        <v>59271.25606</v>
      </c>
      <c r="G20" s="82">
        <v>7084.1900800000003</v>
      </c>
      <c r="H20" s="82">
        <v>597.41175999999996</v>
      </c>
      <c r="I20" s="82">
        <v>312325.90174</v>
      </c>
      <c r="J20" s="82">
        <v>0</v>
      </c>
      <c r="K20" s="82">
        <v>5454.9654499999997</v>
      </c>
      <c r="L20" s="82">
        <v>673021.76650999999</v>
      </c>
      <c r="M20" s="82">
        <v>443919.32361999998</v>
      </c>
      <c r="N20" s="82">
        <v>4405.7973599999996</v>
      </c>
      <c r="O20" s="82">
        <v>142146.35444</v>
      </c>
      <c r="P20" s="82">
        <v>256.08030000000002</v>
      </c>
      <c r="Q20" s="82">
        <v>30953.379089999999</v>
      </c>
      <c r="R20" s="82">
        <v>1493.34726</v>
      </c>
      <c r="S20" s="82">
        <v>85313.918659999996</v>
      </c>
      <c r="T20" s="82">
        <v>0</v>
      </c>
      <c r="U20" s="82">
        <v>14675.11944</v>
      </c>
      <c r="V20" s="82">
        <v>723163.32016999996</v>
      </c>
    </row>
    <row r="21" spans="2:22" x14ac:dyDescent="0.2">
      <c r="B21" s="94">
        <v>4021</v>
      </c>
      <c r="C21" s="75" t="s">
        <v>3</v>
      </c>
      <c r="D21" s="79">
        <v>39473.989659999999</v>
      </c>
      <c r="E21" s="79">
        <v>22316.374779999998</v>
      </c>
      <c r="F21" s="79">
        <v>13935.78096</v>
      </c>
      <c r="G21" s="79">
        <v>3228.5522799999999</v>
      </c>
      <c r="H21" s="79">
        <v>203.26680999999999</v>
      </c>
      <c r="I21" s="79">
        <v>51675.738799999999</v>
      </c>
      <c r="J21" s="79">
        <v>0</v>
      </c>
      <c r="K21" s="79">
        <v>3921.59762</v>
      </c>
      <c r="L21" s="79">
        <v>134755.30090999999</v>
      </c>
      <c r="M21" s="79">
        <v>84765.065199999997</v>
      </c>
      <c r="N21" s="79">
        <v>406.22885000000002</v>
      </c>
      <c r="O21" s="79">
        <v>20227.844059999999</v>
      </c>
      <c r="P21" s="79">
        <v>98.1</v>
      </c>
      <c r="Q21" s="79">
        <v>18555.920859999998</v>
      </c>
      <c r="R21" s="79">
        <v>372.04727000000003</v>
      </c>
      <c r="S21" s="79">
        <v>15411.802949999999</v>
      </c>
      <c r="T21" s="79">
        <v>0</v>
      </c>
      <c r="U21" s="79">
        <v>4877.19571</v>
      </c>
      <c r="V21" s="79">
        <v>144714.20490000001</v>
      </c>
    </row>
    <row r="22" spans="2:22" x14ac:dyDescent="0.2">
      <c r="B22" s="94">
        <v>4022</v>
      </c>
      <c r="C22" s="75" t="s">
        <v>57</v>
      </c>
      <c r="D22" s="79">
        <v>1054.9003</v>
      </c>
      <c r="E22" s="79">
        <v>1575.6729700000001</v>
      </c>
      <c r="F22" s="79">
        <v>503.91075000000001</v>
      </c>
      <c r="G22" s="79">
        <v>20.842580000000002</v>
      </c>
      <c r="H22" s="79">
        <v>0</v>
      </c>
      <c r="I22" s="79">
        <v>3389.5408699999998</v>
      </c>
      <c r="J22" s="79">
        <v>0</v>
      </c>
      <c r="K22" s="79">
        <v>0</v>
      </c>
      <c r="L22" s="79">
        <v>6544.8674700000001</v>
      </c>
      <c r="M22" s="79">
        <v>5264.69625</v>
      </c>
      <c r="N22" s="79">
        <v>32.8504</v>
      </c>
      <c r="O22" s="79">
        <v>993.15139999999997</v>
      </c>
      <c r="P22" s="79">
        <v>0</v>
      </c>
      <c r="Q22" s="79">
        <v>78.199719999999999</v>
      </c>
      <c r="R22" s="79">
        <v>5.5154899999999998</v>
      </c>
      <c r="S22" s="79">
        <v>493.07634999999999</v>
      </c>
      <c r="T22" s="79">
        <v>0</v>
      </c>
      <c r="U22" s="79">
        <v>239.59899999999999</v>
      </c>
      <c r="V22" s="79">
        <v>7107.0886099999998</v>
      </c>
    </row>
    <row r="23" spans="2:22" x14ac:dyDescent="0.2">
      <c r="B23" s="94">
        <v>4023</v>
      </c>
      <c r="C23" s="75" t="s">
        <v>58</v>
      </c>
      <c r="D23" s="79">
        <v>2676.0450500000002</v>
      </c>
      <c r="E23" s="79">
        <v>2952.9399699999999</v>
      </c>
      <c r="F23" s="79">
        <v>1341.8959500000001</v>
      </c>
      <c r="G23" s="79">
        <v>6.6231799999999996</v>
      </c>
      <c r="H23" s="79">
        <v>0.52724000000000004</v>
      </c>
      <c r="I23" s="79">
        <v>6600.0842499999999</v>
      </c>
      <c r="J23" s="79">
        <v>0</v>
      </c>
      <c r="K23" s="79">
        <v>0</v>
      </c>
      <c r="L23" s="79">
        <v>13578.11564</v>
      </c>
      <c r="M23" s="79">
        <v>11609.513000000001</v>
      </c>
      <c r="N23" s="79">
        <v>68.248999999999995</v>
      </c>
      <c r="O23" s="79">
        <v>1850.53078</v>
      </c>
      <c r="P23" s="79">
        <v>9.9450000000000003</v>
      </c>
      <c r="Q23" s="79">
        <v>294.96195</v>
      </c>
      <c r="R23" s="79">
        <v>0</v>
      </c>
      <c r="S23" s="79">
        <v>1250.5643700000001</v>
      </c>
      <c r="T23" s="79">
        <v>0</v>
      </c>
      <c r="U23" s="79">
        <v>0</v>
      </c>
      <c r="V23" s="79">
        <v>15083.7641</v>
      </c>
    </row>
    <row r="24" spans="2:22" x14ac:dyDescent="0.2">
      <c r="B24" s="94">
        <v>4024</v>
      </c>
      <c r="C24" s="75" t="s">
        <v>247</v>
      </c>
      <c r="D24" s="79">
        <v>2136.8598000000002</v>
      </c>
      <c r="E24" s="79">
        <v>4023.8681900000001</v>
      </c>
      <c r="F24" s="79">
        <v>1289.4407000000001</v>
      </c>
      <c r="G24" s="79">
        <v>14.31855</v>
      </c>
      <c r="H24" s="79">
        <v>0</v>
      </c>
      <c r="I24" s="79">
        <v>6554.61103</v>
      </c>
      <c r="J24" s="79">
        <v>0</v>
      </c>
      <c r="K24" s="79">
        <v>0</v>
      </c>
      <c r="L24" s="79">
        <v>14019.09827</v>
      </c>
      <c r="M24" s="79">
        <v>8347.4493000000002</v>
      </c>
      <c r="N24" s="79">
        <v>100</v>
      </c>
      <c r="O24" s="79">
        <v>4516.6119799999997</v>
      </c>
      <c r="P24" s="79">
        <v>0</v>
      </c>
      <c r="Q24" s="79">
        <v>102.842</v>
      </c>
      <c r="R24" s="79">
        <v>18.434799999999999</v>
      </c>
      <c r="S24" s="79">
        <v>990.41896999999994</v>
      </c>
      <c r="T24" s="79">
        <v>0</v>
      </c>
      <c r="U24" s="79">
        <v>486.7</v>
      </c>
      <c r="V24" s="79">
        <v>14562.457050000001</v>
      </c>
    </row>
    <row r="25" spans="2:22" x14ac:dyDescent="0.2">
      <c r="B25" s="94">
        <v>4049</v>
      </c>
      <c r="C25" s="75" t="s">
        <v>59</v>
      </c>
      <c r="D25" s="79">
        <v>3974.5087199999998</v>
      </c>
      <c r="E25" s="79">
        <v>2869.9152800000002</v>
      </c>
      <c r="F25" s="79">
        <v>1427.9069999999999</v>
      </c>
      <c r="G25" s="79">
        <v>133.69309999999999</v>
      </c>
      <c r="H25" s="79">
        <v>5.0599999999999996</v>
      </c>
      <c r="I25" s="79">
        <v>8741.9455500000004</v>
      </c>
      <c r="J25" s="79">
        <v>0</v>
      </c>
      <c r="K25" s="79">
        <v>0</v>
      </c>
      <c r="L25" s="79">
        <v>17153.02965</v>
      </c>
      <c r="M25" s="79">
        <v>14533.35435</v>
      </c>
      <c r="N25" s="79">
        <v>89.056399999999996</v>
      </c>
      <c r="O25" s="79">
        <v>2771.2664100000002</v>
      </c>
      <c r="P25" s="79">
        <v>0.09</v>
      </c>
      <c r="Q25" s="79">
        <v>230.36330000000001</v>
      </c>
      <c r="R25" s="79">
        <v>-4.71448</v>
      </c>
      <c r="S25" s="79">
        <v>1125.02288</v>
      </c>
      <c r="T25" s="79">
        <v>0</v>
      </c>
      <c r="U25" s="79">
        <v>550.79300000000001</v>
      </c>
      <c r="V25" s="79">
        <v>19295.23186</v>
      </c>
    </row>
    <row r="26" spans="2:22" x14ac:dyDescent="0.2">
      <c r="B26" s="94">
        <v>4026</v>
      </c>
      <c r="C26" s="75" t="s">
        <v>60</v>
      </c>
      <c r="D26" s="79">
        <v>3312.1821599999998</v>
      </c>
      <c r="E26" s="79">
        <v>2671.4461799999999</v>
      </c>
      <c r="F26" s="79">
        <v>2020.4258299999999</v>
      </c>
      <c r="G26" s="79">
        <v>192.56097</v>
      </c>
      <c r="H26" s="79">
        <v>29.037099999999999</v>
      </c>
      <c r="I26" s="79">
        <v>10354.97164</v>
      </c>
      <c r="J26" s="79">
        <v>0</v>
      </c>
      <c r="K26" s="79">
        <v>0</v>
      </c>
      <c r="L26" s="79">
        <v>18580.623879999999</v>
      </c>
      <c r="M26" s="79">
        <v>15892.794400000001</v>
      </c>
      <c r="N26" s="79">
        <v>60.994</v>
      </c>
      <c r="O26" s="79">
        <v>3861.9839900000002</v>
      </c>
      <c r="P26" s="79">
        <v>0</v>
      </c>
      <c r="Q26" s="79">
        <v>327.93758000000003</v>
      </c>
      <c r="R26" s="79">
        <v>123.03</v>
      </c>
      <c r="S26" s="79">
        <v>1068.58195</v>
      </c>
      <c r="T26" s="79">
        <v>0</v>
      </c>
      <c r="U26" s="79">
        <v>2</v>
      </c>
      <c r="V26" s="79">
        <v>21337.321919999998</v>
      </c>
    </row>
    <row r="27" spans="2:22" x14ac:dyDescent="0.2">
      <c r="B27" s="94">
        <v>4027</v>
      </c>
      <c r="C27" s="75" t="s">
        <v>61</v>
      </c>
      <c r="D27" s="79">
        <v>4622.89858</v>
      </c>
      <c r="E27" s="79">
        <v>2737.2482199999999</v>
      </c>
      <c r="F27" s="79">
        <v>1442.4186999999999</v>
      </c>
      <c r="G27" s="79">
        <v>26.361940000000001</v>
      </c>
      <c r="H27" s="79">
        <v>0</v>
      </c>
      <c r="I27" s="79">
        <v>9916.2760500000004</v>
      </c>
      <c r="J27" s="79">
        <v>0</v>
      </c>
      <c r="K27" s="79">
        <v>0</v>
      </c>
      <c r="L27" s="79">
        <v>18745.20349</v>
      </c>
      <c r="M27" s="79">
        <v>13288.7371</v>
      </c>
      <c r="N27" s="79">
        <v>1</v>
      </c>
      <c r="O27" s="79">
        <v>2866.7320800000002</v>
      </c>
      <c r="P27" s="79">
        <v>0</v>
      </c>
      <c r="Q27" s="79">
        <v>56.764400000000002</v>
      </c>
      <c r="R27" s="79">
        <v>49.552810000000001</v>
      </c>
      <c r="S27" s="79">
        <v>1365.8027300000001</v>
      </c>
      <c r="T27" s="79">
        <v>0</v>
      </c>
      <c r="U27" s="79">
        <v>300</v>
      </c>
      <c r="V27" s="79">
        <v>17928.589120000001</v>
      </c>
    </row>
    <row r="28" spans="2:22" x14ac:dyDescent="0.2">
      <c r="B28" s="94">
        <v>4028</v>
      </c>
      <c r="C28" s="75" t="s">
        <v>62</v>
      </c>
      <c r="D28" s="79">
        <v>780.61410000000001</v>
      </c>
      <c r="E28" s="79">
        <v>1016.20389</v>
      </c>
      <c r="F28" s="79">
        <v>233.36</v>
      </c>
      <c r="G28" s="79">
        <v>45.366480000000003</v>
      </c>
      <c r="H28" s="79">
        <v>17.16</v>
      </c>
      <c r="I28" s="79">
        <v>1806.9933000000001</v>
      </c>
      <c r="J28" s="79">
        <v>0</v>
      </c>
      <c r="K28" s="79">
        <v>50</v>
      </c>
      <c r="L28" s="79">
        <v>3949.6977700000002</v>
      </c>
      <c r="M28" s="79">
        <v>2993.5075499999998</v>
      </c>
      <c r="N28" s="79">
        <v>18.0321</v>
      </c>
      <c r="O28" s="79">
        <v>501.71969999999999</v>
      </c>
      <c r="P28" s="79">
        <v>0</v>
      </c>
      <c r="Q28" s="79">
        <v>145.91249999999999</v>
      </c>
      <c r="R28" s="79">
        <v>15.7563</v>
      </c>
      <c r="S28" s="79">
        <v>222.36185</v>
      </c>
      <c r="T28" s="79">
        <v>0</v>
      </c>
      <c r="U28" s="79">
        <v>0</v>
      </c>
      <c r="V28" s="79">
        <v>3897.29</v>
      </c>
    </row>
    <row r="29" spans="2:22" x14ac:dyDescent="0.2">
      <c r="B29" s="94">
        <v>4029</v>
      </c>
      <c r="C29" s="75" t="s">
        <v>63</v>
      </c>
      <c r="D29" s="79">
        <v>4237.4908999999998</v>
      </c>
      <c r="E29" s="79">
        <v>4268.4279900000001</v>
      </c>
      <c r="F29" s="79">
        <v>1637.6883399999999</v>
      </c>
      <c r="G29" s="79">
        <v>228.73665</v>
      </c>
      <c r="H29" s="79">
        <v>0</v>
      </c>
      <c r="I29" s="79">
        <v>9950.5573800000002</v>
      </c>
      <c r="J29" s="79">
        <v>0</v>
      </c>
      <c r="K29" s="79">
        <v>0</v>
      </c>
      <c r="L29" s="79">
        <v>20322.901259999999</v>
      </c>
      <c r="M29" s="79">
        <v>15499.4172</v>
      </c>
      <c r="N29" s="79">
        <v>146.85155</v>
      </c>
      <c r="O29" s="79">
        <v>3346.9121799999998</v>
      </c>
      <c r="P29" s="79">
        <v>0.5</v>
      </c>
      <c r="Q29" s="79">
        <v>699.64369999999997</v>
      </c>
      <c r="R29" s="79">
        <v>221.00564</v>
      </c>
      <c r="S29" s="79">
        <v>2446.9441099999999</v>
      </c>
      <c r="T29" s="79">
        <v>0</v>
      </c>
      <c r="U29" s="79">
        <v>988.03899999999999</v>
      </c>
      <c r="V29" s="79">
        <v>23349.31338</v>
      </c>
    </row>
    <row r="30" spans="2:22" x14ac:dyDescent="0.2">
      <c r="B30" s="94">
        <v>4030</v>
      </c>
      <c r="C30" s="75" t="s">
        <v>64</v>
      </c>
      <c r="D30" s="79">
        <v>1253.7990500000001</v>
      </c>
      <c r="E30" s="79">
        <v>2974.6967199999999</v>
      </c>
      <c r="F30" s="79">
        <v>970.69614999999999</v>
      </c>
      <c r="G30" s="79">
        <v>31.747150000000001</v>
      </c>
      <c r="H30" s="79">
        <v>0</v>
      </c>
      <c r="I30" s="79">
        <v>3681.5369300000002</v>
      </c>
      <c r="J30" s="79">
        <v>0</v>
      </c>
      <c r="K30" s="79">
        <v>0</v>
      </c>
      <c r="L30" s="79">
        <v>8912.4760000000006</v>
      </c>
      <c r="M30" s="79">
        <v>5850.20525</v>
      </c>
      <c r="N30" s="79">
        <v>65.28</v>
      </c>
      <c r="O30" s="79">
        <v>2400.8519200000001</v>
      </c>
      <c r="P30" s="79">
        <v>0</v>
      </c>
      <c r="Q30" s="79">
        <v>216.38995</v>
      </c>
      <c r="R30" s="79">
        <v>0</v>
      </c>
      <c r="S30" s="79">
        <v>332.83785999999998</v>
      </c>
      <c r="T30" s="79">
        <v>0</v>
      </c>
      <c r="U30" s="79">
        <v>286.19</v>
      </c>
      <c r="V30" s="79">
        <v>9151.7549799999997</v>
      </c>
    </row>
    <row r="31" spans="2:22" x14ac:dyDescent="0.2">
      <c r="B31" s="94">
        <v>4031</v>
      </c>
      <c r="C31" s="75" t="s">
        <v>65</v>
      </c>
      <c r="D31" s="79">
        <v>1741.66878</v>
      </c>
      <c r="E31" s="79">
        <v>4292.8650799999996</v>
      </c>
      <c r="F31" s="79">
        <v>818.33675000000005</v>
      </c>
      <c r="G31" s="79">
        <v>47.734340000000003</v>
      </c>
      <c r="H31" s="79">
        <v>15.56556</v>
      </c>
      <c r="I31" s="79">
        <v>3270.09294</v>
      </c>
      <c r="J31" s="79">
        <v>0</v>
      </c>
      <c r="K31" s="79">
        <v>0</v>
      </c>
      <c r="L31" s="79">
        <v>10186.26345</v>
      </c>
      <c r="M31" s="79">
        <v>4429.6724000000004</v>
      </c>
      <c r="N31" s="79">
        <v>40.789050000000003</v>
      </c>
      <c r="O31" s="79">
        <v>3328.7993499999998</v>
      </c>
      <c r="P31" s="79">
        <v>0</v>
      </c>
      <c r="Q31" s="79">
        <v>90.505449999999996</v>
      </c>
      <c r="R31" s="79">
        <v>6.2129399999999997</v>
      </c>
      <c r="S31" s="79">
        <v>1930.3209899999999</v>
      </c>
      <c r="T31" s="79">
        <v>0</v>
      </c>
      <c r="U31" s="79">
        <v>157.30799999999999</v>
      </c>
      <c r="V31" s="79">
        <v>9983.6081799999993</v>
      </c>
    </row>
    <row r="32" spans="2:22" x14ac:dyDescent="0.2">
      <c r="B32" s="94">
        <v>4032</v>
      </c>
      <c r="C32" s="75" t="s">
        <v>66</v>
      </c>
      <c r="D32" s="79">
        <v>1509.3970999999999</v>
      </c>
      <c r="E32" s="79">
        <v>1643.22388</v>
      </c>
      <c r="F32" s="79">
        <v>1230.846</v>
      </c>
      <c r="G32" s="79">
        <v>33.247450000000001</v>
      </c>
      <c r="H32" s="79">
        <v>4.165E-2</v>
      </c>
      <c r="I32" s="79">
        <v>4491.7953299999999</v>
      </c>
      <c r="J32" s="79">
        <v>0</v>
      </c>
      <c r="K32" s="79">
        <v>2.2186499999999998</v>
      </c>
      <c r="L32" s="79">
        <v>8910.7700600000007</v>
      </c>
      <c r="M32" s="79">
        <v>6480.5552500000003</v>
      </c>
      <c r="N32" s="79">
        <v>68.611350000000002</v>
      </c>
      <c r="O32" s="79">
        <v>1111.9014199999999</v>
      </c>
      <c r="P32" s="79">
        <v>5.0000000000000001E-4</v>
      </c>
      <c r="Q32" s="79">
        <v>91.269229999999993</v>
      </c>
      <c r="R32" s="79">
        <v>44.017099999999999</v>
      </c>
      <c r="S32" s="79">
        <v>698.90255000000002</v>
      </c>
      <c r="T32" s="79">
        <v>0</v>
      </c>
      <c r="U32" s="79">
        <v>519.53300000000002</v>
      </c>
      <c r="V32" s="79">
        <v>9014.7903999999999</v>
      </c>
    </row>
    <row r="33" spans="2:22" x14ac:dyDescent="0.2">
      <c r="B33" s="94">
        <v>4033</v>
      </c>
      <c r="C33" s="75" t="s">
        <v>67</v>
      </c>
      <c r="D33" s="79">
        <v>3680.4018999999998</v>
      </c>
      <c r="E33" s="79">
        <v>8572.1603500000001</v>
      </c>
      <c r="F33" s="79">
        <v>2678.36285</v>
      </c>
      <c r="G33" s="79">
        <v>320.00069999999999</v>
      </c>
      <c r="H33" s="79">
        <v>0</v>
      </c>
      <c r="I33" s="79">
        <v>13895.698109999999</v>
      </c>
      <c r="J33" s="79">
        <v>0</v>
      </c>
      <c r="K33" s="79">
        <v>0</v>
      </c>
      <c r="L33" s="79">
        <v>29146.623909999998</v>
      </c>
      <c r="M33" s="79">
        <v>14741.79585</v>
      </c>
      <c r="N33" s="79">
        <v>325.15030000000002</v>
      </c>
      <c r="O33" s="79">
        <v>8485.4326000000001</v>
      </c>
      <c r="P33" s="79">
        <v>0</v>
      </c>
      <c r="Q33" s="79">
        <v>358.16501</v>
      </c>
      <c r="R33" s="79">
        <v>19.450119999999998</v>
      </c>
      <c r="S33" s="79">
        <v>7642.2952599999999</v>
      </c>
      <c r="T33" s="79">
        <v>0</v>
      </c>
      <c r="U33" s="79">
        <v>0</v>
      </c>
      <c r="V33" s="79">
        <v>31572.289140000001</v>
      </c>
    </row>
    <row r="34" spans="2:22" x14ac:dyDescent="0.2">
      <c r="B34" s="94">
        <v>4034</v>
      </c>
      <c r="C34" s="75" t="s">
        <v>68</v>
      </c>
      <c r="D34" s="79">
        <v>5817.4093000000003</v>
      </c>
      <c r="E34" s="79">
        <v>8653.8549700000003</v>
      </c>
      <c r="F34" s="79">
        <v>3075.3125500000001</v>
      </c>
      <c r="G34" s="79">
        <v>486.98271</v>
      </c>
      <c r="H34" s="79">
        <v>0</v>
      </c>
      <c r="I34" s="79">
        <v>16569.585419999999</v>
      </c>
      <c r="J34" s="79">
        <v>0</v>
      </c>
      <c r="K34" s="79">
        <v>0</v>
      </c>
      <c r="L34" s="79">
        <v>34603.144950000002</v>
      </c>
      <c r="M34" s="79">
        <v>22153.065900000001</v>
      </c>
      <c r="N34" s="79">
        <v>209</v>
      </c>
      <c r="O34" s="79">
        <v>10778.15157</v>
      </c>
      <c r="P34" s="79">
        <v>0</v>
      </c>
      <c r="Q34" s="79">
        <v>251.00882999999999</v>
      </c>
      <c r="R34" s="79">
        <v>23.425000000000001</v>
      </c>
      <c r="S34" s="79">
        <v>5494.9630500000003</v>
      </c>
      <c r="T34" s="79">
        <v>0</v>
      </c>
      <c r="U34" s="79">
        <v>0</v>
      </c>
      <c r="V34" s="79">
        <v>38909.614350000003</v>
      </c>
    </row>
    <row r="35" spans="2:22" x14ac:dyDescent="0.2">
      <c r="B35" s="94">
        <v>4035</v>
      </c>
      <c r="C35" s="75" t="s">
        <v>69</v>
      </c>
      <c r="D35" s="79">
        <v>5528.6944599999997</v>
      </c>
      <c r="E35" s="79">
        <v>3152.17434</v>
      </c>
      <c r="F35" s="79">
        <v>2068.1855</v>
      </c>
      <c r="G35" s="79">
        <v>296.42874</v>
      </c>
      <c r="H35" s="79">
        <v>0</v>
      </c>
      <c r="I35" s="79">
        <v>7411.9897199999996</v>
      </c>
      <c r="J35" s="79">
        <v>0</v>
      </c>
      <c r="K35" s="79">
        <v>0</v>
      </c>
      <c r="L35" s="79">
        <v>18457.472760000001</v>
      </c>
      <c r="M35" s="79">
        <v>12432.987499999999</v>
      </c>
      <c r="N35" s="79">
        <v>77.372749999999996</v>
      </c>
      <c r="O35" s="79">
        <v>3633.3395599999999</v>
      </c>
      <c r="P35" s="79">
        <v>0</v>
      </c>
      <c r="Q35" s="79">
        <v>673.86595999999997</v>
      </c>
      <c r="R35" s="79">
        <v>206.76615000000001</v>
      </c>
      <c r="S35" s="79">
        <v>2946.4839900000002</v>
      </c>
      <c r="T35" s="79">
        <v>0</v>
      </c>
      <c r="U35" s="79">
        <v>0</v>
      </c>
      <c r="V35" s="79">
        <v>19970.815910000001</v>
      </c>
    </row>
    <row r="36" spans="2:22" x14ac:dyDescent="0.2">
      <c r="B36" s="94">
        <v>4037</v>
      </c>
      <c r="C36" s="75" t="s">
        <v>70</v>
      </c>
      <c r="D36" s="79">
        <v>3073.6721499999999</v>
      </c>
      <c r="E36" s="79">
        <v>3239.4409700000001</v>
      </c>
      <c r="F36" s="79">
        <v>1435.07855</v>
      </c>
      <c r="G36" s="79">
        <v>45.256900000000002</v>
      </c>
      <c r="H36" s="79">
        <v>9.44</v>
      </c>
      <c r="I36" s="79">
        <v>8635.6867999999995</v>
      </c>
      <c r="J36" s="79">
        <v>0</v>
      </c>
      <c r="K36" s="79">
        <v>0</v>
      </c>
      <c r="L36" s="79">
        <v>16438.575369999999</v>
      </c>
      <c r="M36" s="79">
        <v>14080.373250000001</v>
      </c>
      <c r="N36" s="79">
        <v>66.731099999999998</v>
      </c>
      <c r="O36" s="79">
        <v>1840.9394</v>
      </c>
      <c r="P36" s="79">
        <v>0</v>
      </c>
      <c r="Q36" s="79">
        <v>272.72998000000001</v>
      </c>
      <c r="R36" s="79">
        <v>14.674770000000001</v>
      </c>
      <c r="S36" s="79">
        <v>1072.9580000000001</v>
      </c>
      <c r="T36" s="79">
        <v>0</v>
      </c>
      <c r="U36" s="79">
        <v>1000.848</v>
      </c>
      <c r="V36" s="79">
        <v>18349.254499999999</v>
      </c>
    </row>
    <row r="37" spans="2:22" x14ac:dyDescent="0.2">
      <c r="B37" s="94">
        <v>4038</v>
      </c>
      <c r="C37" s="75" t="s">
        <v>71</v>
      </c>
      <c r="D37" s="79">
        <v>7696.8396899999998</v>
      </c>
      <c r="E37" s="79">
        <v>6045.4648000000097</v>
      </c>
      <c r="F37" s="79">
        <v>2863.8471300000001</v>
      </c>
      <c r="G37" s="79">
        <v>85.220870000000005</v>
      </c>
      <c r="H37" s="79">
        <v>0</v>
      </c>
      <c r="I37" s="79">
        <v>19062.911069999998</v>
      </c>
      <c r="J37" s="79">
        <v>0</v>
      </c>
      <c r="K37" s="79">
        <v>0</v>
      </c>
      <c r="L37" s="79">
        <v>35754.283560000003</v>
      </c>
      <c r="M37" s="79">
        <v>25607.657200000001</v>
      </c>
      <c r="N37" s="79">
        <v>113.93115</v>
      </c>
      <c r="O37" s="79">
        <v>6615.0957799999996</v>
      </c>
      <c r="P37" s="79">
        <v>0</v>
      </c>
      <c r="Q37" s="79">
        <v>524.39400000000001</v>
      </c>
      <c r="R37" s="79">
        <v>175.92400000000001</v>
      </c>
      <c r="S37" s="79">
        <v>2863.80593</v>
      </c>
      <c r="T37" s="79">
        <v>0</v>
      </c>
      <c r="U37" s="79">
        <v>837.91</v>
      </c>
      <c r="V37" s="79">
        <v>36738.718059999999</v>
      </c>
    </row>
    <row r="38" spans="2:22" x14ac:dyDescent="0.2">
      <c r="B38" s="94">
        <v>4039</v>
      </c>
      <c r="C38" s="75" t="s">
        <v>72</v>
      </c>
      <c r="D38" s="79">
        <v>1129.5458100000001</v>
      </c>
      <c r="E38" s="79">
        <v>1430.41308</v>
      </c>
      <c r="F38" s="79">
        <v>678.76419999999996</v>
      </c>
      <c r="G38" s="79">
        <v>49.633859999999999</v>
      </c>
      <c r="H38" s="79">
        <v>0</v>
      </c>
      <c r="I38" s="79">
        <v>4845.4173700000001</v>
      </c>
      <c r="J38" s="79">
        <v>0</v>
      </c>
      <c r="K38" s="79">
        <v>0</v>
      </c>
      <c r="L38" s="79">
        <v>8133.7743200000004</v>
      </c>
      <c r="M38" s="79">
        <v>7839.9276</v>
      </c>
      <c r="N38" s="79">
        <v>0</v>
      </c>
      <c r="O38" s="79">
        <v>1019.03031</v>
      </c>
      <c r="P38" s="79">
        <v>0</v>
      </c>
      <c r="Q38" s="79">
        <v>132.29294999999999</v>
      </c>
      <c r="R38" s="79">
        <v>7.3658599999999996</v>
      </c>
      <c r="S38" s="79">
        <v>518.99964999999997</v>
      </c>
      <c r="T38" s="79">
        <v>0</v>
      </c>
      <c r="U38" s="79">
        <v>0</v>
      </c>
      <c r="V38" s="79">
        <v>9517.6163699999997</v>
      </c>
    </row>
    <row r="39" spans="2:22" x14ac:dyDescent="0.2">
      <c r="B39" s="94">
        <v>4040</v>
      </c>
      <c r="C39" s="75" t="s">
        <v>73</v>
      </c>
      <c r="D39" s="79">
        <v>10188.17339</v>
      </c>
      <c r="E39" s="79">
        <v>6532.5459000000001</v>
      </c>
      <c r="F39" s="79">
        <v>4306.4106499999998</v>
      </c>
      <c r="G39" s="79">
        <v>257.18389000000002</v>
      </c>
      <c r="H39" s="79">
        <v>0</v>
      </c>
      <c r="I39" s="79">
        <v>23897.460350000001</v>
      </c>
      <c r="J39" s="79">
        <v>0</v>
      </c>
      <c r="K39" s="79">
        <v>0</v>
      </c>
      <c r="L39" s="79">
        <v>45181.77418</v>
      </c>
      <c r="M39" s="79">
        <v>27435.721519999999</v>
      </c>
      <c r="N39" s="79">
        <v>755.54255999999998</v>
      </c>
      <c r="O39" s="79">
        <v>10963.518539999999</v>
      </c>
      <c r="P39" s="79">
        <v>0</v>
      </c>
      <c r="Q39" s="79">
        <v>1226.1809000000001</v>
      </c>
      <c r="R39" s="79">
        <v>6.9023000000000003</v>
      </c>
      <c r="S39" s="79">
        <v>8298.2927</v>
      </c>
      <c r="T39" s="79">
        <v>0</v>
      </c>
      <c r="U39" s="79">
        <v>2654.9866900000002</v>
      </c>
      <c r="V39" s="79">
        <v>51341.145210000002</v>
      </c>
    </row>
    <row r="40" spans="2:22" x14ac:dyDescent="0.2">
      <c r="B40" s="94">
        <v>4041</v>
      </c>
      <c r="C40" s="75" t="s">
        <v>248</v>
      </c>
      <c r="D40" s="79">
        <v>1259.5925</v>
      </c>
      <c r="E40" s="79">
        <v>1656.8567800000001</v>
      </c>
      <c r="F40" s="79">
        <v>573.77800000000002</v>
      </c>
      <c r="G40" s="79">
        <v>52.144950000000001</v>
      </c>
      <c r="H40" s="79">
        <v>0</v>
      </c>
      <c r="I40" s="79">
        <v>4248.1182500000004</v>
      </c>
      <c r="J40" s="79">
        <v>0</v>
      </c>
      <c r="K40" s="79">
        <v>0</v>
      </c>
      <c r="L40" s="79">
        <v>7790.4904800000004</v>
      </c>
      <c r="M40" s="79">
        <v>6101.2894500000002</v>
      </c>
      <c r="N40" s="79">
        <v>60.439799999999998</v>
      </c>
      <c r="O40" s="79">
        <v>1093.37084</v>
      </c>
      <c r="P40" s="79">
        <v>0</v>
      </c>
      <c r="Q40" s="79">
        <v>67.410200000000003</v>
      </c>
      <c r="R40" s="79">
        <v>13.41098</v>
      </c>
      <c r="S40" s="79">
        <v>860.25025000000005</v>
      </c>
      <c r="T40" s="79">
        <v>0</v>
      </c>
      <c r="U40" s="79">
        <v>353.51600000000002</v>
      </c>
      <c r="V40" s="79">
        <v>8549.6875199999995</v>
      </c>
    </row>
    <row r="41" spans="2:22" x14ac:dyDescent="0.2">
      <c r="B41" s="94">
        <v>4042</v>
      </c>
      <c r="C41" s="75" t="s">
        <v>74</v>
      </c>
      <c r="D41" s="79">
        <v>2011.4821199999999</v>
      </c>
      <c r="E41" s="79">
        <v>2262.0151900000001</v>
      </c>
      <c r="F41" s="79">
        <v>855.49324999999999</v>
      </c>
      <c r="G41" s="79">
        <v>93.370419999999996</v>
      </c>
      <c r="H41" s="79">
        <v>4.2000000000000003E-2</v>
      </c>
      <c r="I41" s="79">
        <v>7815.1130999999996</v>
      </c>
      <c r="J41" s="79">
        <v>0</v>
      </c>
      <c r="K41" s="79">
        <v>0</v>
      </c>
      <c r="L41" s="79">
        <v>13037.516079999999</v>
      </c>
      <c r="M41" s="79">
        <v>8184.7812999999996</v>
      </c>
      <c r="N41" s="79">
        <v>46.775700000000001</v>
      </c>
      <c r="O41" s="79">
        <v>2028.1517899999999</v>
      </c>
      <c r="P41" s="79">
        <v>0</v>
      </c>
      <c r="Q41" s="79">
        <v>224.72695999999999</v>
      </c>
      <c r="R41" s="79">
        <v>0</v>
      </c>
      <c r="S41" s="79">
        <v>3121.7552000000001</v>
      </c>
      <c r="T41" s="79">
        <v>0</v>
      </c>
      <c r="U41" s="79">
        <v>151.601</v>
      </c>
      <c r="V41" s="79">
        <v>13757.791950000001</v>
      </c>
    </row>
    <row r="42" spans="2:22" x14ac:dyDescent="0.2">
      <c r="B42" s="94">
        <v>4044</v>
      </c>
      <c r="C42" s="75" t="s">
        <v>75</v>
      </c>
      <c r="D42" s="79">
        <v>5575.8160699999999</v>
      </c>
      <c r="E42" s="79">
        <v>5405.55969</v>
      </c>
      <c r="F42" s="79">
        <v>1403.77205</v>
      </c>
      <c r="G42" s="79">
        <v>52.690359999999998</v>
      </c>
      <c r="H42" s="79">
        <v>0</v>
      </c>
      <c r="I42" s="79">
        <v>13887.1085</v>
      </c>
      <c r="J42" s="79">
        <v>0</v>
      </c>
      <c r="K42" s="79">
        <v>1442.0491300000001</v>
      </c>
      <c r="L42" s="79">
        <v>27766.995800000001</v>
      </c>
      <c r="M42" s="79">
        <v>19040.16185</v>
      </c>
      <c r="N42" s="79">
        <v>115.83685</v>
      </c>
      <c r="O42" s="79">
        <v>4924.5913600000003</v>
      </c>
      <c r="P42" s="79">
        <v>0</v>
      </c>
      <c r="Q42" s="79">
        <v>251.85749999999999</v>
      </c>
      <c r="R42" s="79">
        <v>35.023040000000002</v>
      </c>
      <c r="S42" s="79">
        <v>2974.6237000000001</v>
      </c>
      <c r="T42" s="79">
        <v>0</v>
      </c>
      <c r="U42" s="79">
        <v>154.9</v>
      </c>
      <c r="V42" s="79">
        <v>27496.994299999998</v>
      </c>
    </row>
    <row r="43" spans="2:22" x14ac:dyDescent="0.2">
      <c r="B43" s="94">
        <v>4045</v>
      </c>
      <c r="C43" s="75" t="s">
        <v>76</v>
      </c>
      <c r="D43" s="79">
        <v>26663.756679999999</v>
      </c>
      <c r="E43" s="79">
        <v>15197.36895</v>
      </c>
      <c r="F43" s="79">
        <v>6389.5249999999996</v>
      </c>
      <c r="G43" s="79">
        <v>911.58613000000003</v>
      </c>
      <c r="H43" s="79">
        <v>273.02</v>
      </c>
      <c r="I43" s="79">
        <v>46816.081420000002</v>
      </c>
      <c r="J43" s="79">
        <v>0</v>
      </c>
      <c r="K43" s="79">
        <v>39.100050000000003</v>
      </c>
      <c r="L43" s="79">
        <v>96290.43823</v>
      </c>
      <c r="M43" s="79">
        <v>59661.847099999999</v>
      </c>
      <c r="N43" s="79">
        <v>854.64144999999996</v>
      </c>
      <c r="O43" s="79">
        <v>17265.25908</v>
      </c>
      <c r="P43" s="79">
        <v>52.917850000000001</v>
      </c>
      <c r="Q43" s="79">
        <v>3536.0333099999998</v>
      </c>
      <c r="R43" s="79">
        <v>0</v>
      </c>
      <c r="S43" s="79">
        <v>17021.875639999998</v>
      </c>
      <c r="T43" s="79">
        <v>0</v>
      </c>
      <c r="U43" s="79">
        <v>1114.0000399999999</v>
      </c>
      <c r="V43" s="79">
        <v>99506.574470000007</v>
      </c>
    </row>
    <row r="44" spans="2:22" x14ac:dyDescent="0.2">
      <c r="B44" s="94">
        <v>4046</v>
      </c>
      <c r="C44" s="75" t="s">
        <v>77</v>
      </c>
      <c r="D44" s="79">
        <v>949.88229999999999</v>
      </c>
      <c r="E44" s="79">
        <v>1620.3448100000001</v>
      </c>
      <c r="F44" s="79">
        <v>619.87165000000005</v>
      </c>
      <c r="G44" s="79">
        <v>46.280500000000004</v>
      </c>
      <c r="H44" s="79">
        <v>0</v>
      </c>
      <c r="I44" s="79">
        <v>3834.31664</v>
      </c>
      <c r="J44" s="79">
        <v>0</v>
      </c>
      <c r="K44" s="79">
        <v>0</v>
      </c>
      <c r="L44" s="79">
        <v>7070.6958999999997</v>
      </c>
      <c r="M44" s="79">
        <v>3966.5873000000001</v>
      </c>
      <c r="N44" s="79">
        <v>63.982199999999999</v>
      </c>
      <c r="O44" s="79">
        <v>2106.8494700000001</v>
      </c>
      <c r="P44" s="79">
        <v>4.4999999999999999E-4</v>
      </c>
      <c r="Q44" s="79">
        <v>70.080799999999996</v>
      </c>
      <c r="R44" s="79">
        <v>5.5510799999999998</v>
      </c>
      <c r="S44" s="79">
        <v>1171.6286500000001</v>
      </c>
      <c r="T44" s="79">
        <v>0</v>
      </c>
      <c r="U44" s="79">
        <v>0</v>
      </c>
      <c r="V44" s="79">
        <v>7384.6799499999997</v>
      </c>
    </row>
    <row r="45" spans="2:22" x14ac:dyDescent="0.2">
      <c r="B45" s="94">
        <v>4047</v>
      </c>
      <c r="C45" s="75" t="s">
        <v>78</v>
      </c>
      <c r="D45" s="79">
        <v>4391.3900000000003</v>
      </c>
      <c r="E45" s="79">
        <v>10786.15893</v>
      </c>
      <c r="F45" s="79">
        <v>2959.0511499999998</v>
      </c>
      <c r="G45" s="79">
        <v>78.842269999999999</v>
      </c>
      <c r="H45" s="79">
        <v>0</v>
      </c>
      <c r="I45" s="79">
        <v>9064.1076799999992</v>
      </c>
      <c r="J45" s="79">
        <v>0</v>
      </c>
      <c r="K45" s="79">
        <v>0</v>
      </c>
      <c r="L45" s="79">
        <v>27279.550029999999</v>
      </c>
      <c r="M45" s="79">
        <v>11757.784799999999</v>
      </c>
      <c r="N45" s="79">
        <v>380</v>
      </c>
      <c r="O45" s="79">
        <v>12186.971519999999</v>
      </c>
      <c r="P45" s="79">
        <v>94.096549999999993</v>
      </c>
      <c r="Q45" s="79">
        <v>1172.3871999999999</v>
      </c>
      <c r="R45" s="79">
        <v>89.744690000000006</v>
      </c>
      <c r="S45" s="79">
        <v>2979.7145300000002</v>
      </c>
      <c r="T45" s="79">
        <v>0</v>
      </c>
      <c r="U45" s="79">
        <v>0</v>
      </c>
      <c r="V45" s="79">
        <v>28660.69929</v>
      </c>
    </row>
    <row r="46" spans="2:22" x14ac:dyDescent="0.2">
      <c r="B46" s="94">
        <v>4048</v>
      </c>
      <c r="C46" s="75" t="s">
        <v>79</v>
      </c>
      <c r="D46" s="79">
        <v>6381.3572999999997</v>
      </c>
      <c r="E46" s="79">
        <v>9268.4316400000007</v>
      </c>
      <c r="F46" s="79">
        <v>2511.0963999999999</v>
      </c>
      <c r="G46" s="79">
        <v>298.78311000000002</v>
      </c>
      <c r="H46" s="79">
        <v>44.251399999999997</v>
      </c>
      <c r="I46" s="79">
        <v>11908.16324</v>
      </c>
      <c r="J46" s="79">
        <v>0</v>
      </c>
      <c r="K46" s="79">
        <v>0</v>
      </c>
      <c r="L46" s="79">
        <v>30412.08309</v>
      </c>
      <c r="M46" s="79">
        <v>21960.375749999999</v>
      </c>
      <c r="N46" s="79">
        <v>238.45079999999999</v>
      </c>
      <c r="O46" s="79">
        <v>11427.34735</v>
      </c>
      <c r="P46" s="79">
        <v>0.42995</v>
      </c>
      <c r="Q46" s="79">
        <v>1301.53485</v>
      </c>
      <c r="R46" s="79">
        <v>44.251399999999997</v>
      </c>
      <c r="S46" s="79">
        <v>1009.63455</v>
      </c>
      <c r="T46" s="79">
        <v>0</v>
      </c>
      <c r="U46" s="79">
        <v>0</v>
      </c>
      <c r="V46" s="79">
        <v>35982.024649999999</v>
      </c>
    </row>
    <row r="47" spans="2:22" s="114" customFormat="1" x14ac:dyDescent="0.2">
      <c r="B47" s="97">
        <v>4089</v>
      </c>
      <c r="C47" s="114" t="s">
        <v>80</v>
      </c>
      <c r="D47" s="82">
        <v>67105.627869999997</v>
      </c>
      <c r="E47" s="82">
        <v>77131.221009999994</v>
      </c>
      <c r="F47" s="82">
        <v>25762.791300000001</v>
      </c>
      <c r="G47" s="82">
        <v>2073.4979800000001</v>
      </c>
      <c r="H47" s="82">
        <v>516.59400000000005</v>
      </c>
      <c r="I47" s="82">
        <v>165959.69099999999</v>
      </c>
      <c r="J47" s="82">
        <v>2.0298500000000002</v>
      </c>
      <c r="K47" s="82">
        <v>250.4957</v>
      </c>
      <c r="L47" s="82">
        <v>338801.94871000003</v>
      </c>
      <c r="M47" s="82">
        <v>207676.4583</v>
      </c>
      <c r="N47" s="82">
        <v>1981.0759499999999</v>
      </c>
      <c r="O47" s="82">
        <v>73465.270770000003</v>
      </c>
      <c r="P47" s="82">
        <v>819.45069000000001</v>
      </c>
      <c r="Q47" s="82">
        <v>6963.2809600000001</v>
      </c>
      <c r="R47" s="82">
        <v>651.70407999999998</v>
      </c>
      <c r="S47" s="82">
        <v>55878.590199999999</v>
      </c>
      <c r="T47" s="82">
        <v>2.0298500000000002</v>
      </c>
      <c r="U47" s="82">
        <v>10782.097299999999</v>
      </c>
      <c r="V47" s="82">
        <v>358219.95809999999</v>
      </c>
    </row>
    <row r="48" spans="2:22" x14ac:dyDescent="0.2">
      <c r="B48" s="94">
        <v>4061</v>
      </c>
      <c r="C48" s="75" t="s">
        <v>249</v>
      </c>
      <c r="D48" s="79">
        <v>1079.8543</v>
      </c>
      <c r="E48" s="79">
        <v>1025.42001</v>
      </c>
      <c r="F48" s="79">
        <v>654.07039999999995</v>
      </c>
      <c r="G48" s="79">
        <v>124.7221</v>
      </c>
      <c r="H48" s="79">
        <v>0</v>
      </c>
      <c r="I48" s="79">
        <v>3882.8509899999999</v>
      </c>
      <c r="J48" s="79">
        <v>0</v>
      </c>
      <c r="K48" s="79">
        <v>0</v>
      </c>
      <c r="L48" s="79">
        <v>6766.9178000000002</v>
      </c>
      <c r="M48" s="79">
        <v>5427.1791999999996</v>
      </c>
      <c r="N48" s="79">
        <v>0.53</v>
      </c>
      <c r="O48" s="79">
        <v>842.95718999999997</v>
      </c>
      <c r="P48" s="79">
        <v>0</v>
      </c>
      <c r="Q48" s="79">
        <v>97.681209999999993</v>
      </c>
      <c r="R48" s="79">
        <v>5.6421400000000004</v>
      </c>
      <c r="S48" s="79">
        <v>272.97739000000001</v>
      </c>
      <c r="T48" s="79">
        <v>0</v>
      </c>
      <c r="U48" s="79">
        <v>388.14400000000001</v>
      </c>
      <c r="V48" s="79">
        <v>7035.1111300000002</v>
      </c>
    </row>
    <row r="49" spans="2:22" x14ac:dyDescent="0.2">
      <c r="B49" s="94">
        <v>4062</v>
      </c>
      <c r="C49" s="75" t="s">
        <v>81</v>
      </c>
      <c r="D49" s="79">
        <v>3771.6334999999999</v>
      </c>
      <c r="E49" s="79">
        <v>5182.3339900000001</v>
      </c>
      <c r="F49" s="79">
        <v>875.83984999999996</v>
      </c>
      <c r="G49" s="79">
        <v>14.14381</v>
      </c>
      <c r="H49" s="79">
        <v>0</v>
      </c>
      <c r="I49" s="79">
        <v>10468.80564</v>
      </c>
      <c r="J49" s="79">
        <v>0</v>
      </c>
      <c r="K49" s="79">
        <v>0</v>
      </c>
      <c r="L49" s="79">
        <v>20312.756789999999</v>
      </c>
      <c r="M49" s="79">
        <v>13676.84755</v>
      </c>
      <c r="N49" s="79">
        <v>45.600499999999997</v>
      </c>
      <c r="O49" s="79">
        <v>4480.0766899999999</v>
      </c>
      <c r="P49" s="79">
        <v>0.442</v>
      </c>
      <c r="Q49" s="79">
        <v>292.27042</v>
      </c>
      <c r="R49" s="79">
        <v>21.691020000000002</v>
      </c>
      <c r="S49" s="79">
        <v>2130.9148399999999</v>
      </c>
      <c r="T49" s="79">
        <v>0</v>
      </c>
      <c r="U49" s="79">
        <v>741.34</v>
      </c>
      <c r="V49" s="79">
        <v>21389.18302</v>
      </c>
    </row>
    <row r="50" spans="2:22" x14ac:dyDescent="0.2">
      <c r="B50" s="94">
        <v>4063</v>
      </c>
      <c r="C50" s="75" t="s">
        <v>250</v>
      </c>
      <c r="D50" s="79">
        <v>11120.89264</v>
      </c>
      <c r="E50" s="79">
        <v>8495.7935799999996</v>
      </c>
      <c r="F50" s="79">
        <v>3303.30375</v>
      </c>
      <c r="G50" s="79">
        <v>96.437860000000001</v>
      </c>
      <c r="H50" s="79">
        <v>342.60610000000003</v>
      </c>
      <c r="I50" s="79">
        <v>14755.372310000001</v>
      </c>
      <c r="J50" s="79">
        <v>0</v>
      </c>
      <c r="K50" s="79">
        <v>39.774999999999999</v>
      </c>
      <c r="L50" s="79">
        <v>38154.181239999998</v>
      </c>
      <c r="M50" s="79">
        <v>21294.310300000001</v>
      </c>
      <c r="N50" s="79">
        <v>251.26814999999999</v>
      </c>
      <c r="O50" s="79">
        <v>7821.61474</v>
      </c>
      <c r="P50" s="79">
        <v>112.2807</v>
      </c>
      <c r="Q50" s="79">
        <v>558.58366000000001</v>
      </c>
      <c r="R50" s="79">
        <v>36.295879999999997</v>
      </c>
      <c r="S50" s="79">
        <v>7271.5970100000004</v>
      </c>
      <c r="T50" s="79">
        <v>0</v>
      </c>
      <c r="U50" s="79">
        <v>1205.9000000000001</v>
      </c>
      <c r="V50" s="79">
        <v>38551.850440000002</v>
      </c>
    </row>
    <row r="51" spans="2:22" x14ac:dyDescent="0.2">
      <c r="B51" s="94">
        <v>4064</v>
      </c>
      <c r="C51" s="75" t="s">
        <v>82</v>
      </c>
      <c r="D51" s="79">
        <v>448.65474999999998</v>
      </c>
      <c r="E51" s="79">
        <v>1259.8316500000001</v>
      </c>
      <c r="F51" s="79">
        <v>233.1001</v>
      </c>
      <c r="G51" s="79">
        <v>20.392890000000001</v>
      </c>
      <c r="H51" s="79">
        <v>0</v>
      </c>
      <c r="I51" s="79">
        <v>1644.31423</v>
      </c>
      <c r="J51" s="79">
        <v>0</v>
      </c>
      <c r="K51" s="79">
        <v>0</v>
      </c>
      <c r="L51" s="79">
        <v>3606.2936199999999</v>
      </c>
      <c r="M51" s="79">
        <v>2414.04</v>
      </c>
      <c r="N51" s="79">
        <v>25.6</v>
      </c>
      <c r="O51" s="79">
        <v>1018.4266</v>
      </c>
      <c r="P51" s="79">
        <v>0</v>
      </c>
      <c r="Q51" s="79">
        <v>29.00414</v>
      </c>
      <c r="R51" s="79">
        <v>3</v>
      </c>
      <c r="S51" s="79">
        <v>306.14089000000001</v>
      </c>
      <c r="T51" s="79">
        <v>0</v>
      </c>
      <c r="U51" s="79">
        <v>0</v>
      </c>
      <c r="V51" s="79">
        <v>3796.2116299999998</v>
      </c>
    </row>
    <row r="52" spans="2:22" x14ac:dyDescent="0.2">
      <c r="B52" s="94">
        <v>4065</v>
      </c>
      <c r="C52" s="75" t="s">
        <v>83</v>
      </c>
      <c r="D52" s="79">
        <v>2593.59807</v>
      </c>
      <c r="E52" s="79">
        <v>2372.2518599999999</v>
      </c>
      <c r="F52" s="79">
        <v>708.3836</v>
      </c>
      <c r="G52" s="79">
        <v>132.66347999999999</v>
      </c>
      <c r="H52" s="79">
        <v>0</v>
      </c>
      <c r="I52" s="79">
        <v>10232.25338</v>
      </c>
      <c r="J52" s="79">
        <v>0</v>
      </c>
      <c r="K52" s="79">
        <v>0</v>
      </c>
      <c r="L52" s="79">
        <v>16039.150390000001</v>
      </c>
      <c r="M52" s="79">
        <v>9218.2486499999995</v>
      </c>
      <c r="N52" s="79">
        <v>90.104550000000003</v>
      </c>
      <c r="O52" s="79">
        <v>2468.7621899999999</v>
      </c>
      <c r="P52" s="79">
        <v>0</v>
      </c>
      <c r="Q52" s="79">
        <v>932.75088000000005</v>
      </c>
      <c r="R52" s="79">
        <v>56.175229999999999</v>
      </c>
      <c r="S52" s="79">
        <v>5141.2766199999996</v>
      </c>
      <c r="T52" s="79">
        <v>0</v>
      </c>
      <c r="U52" s="79">
        <v>0</v>
      </c>
      <c r="V52" s="79">
        <v>17907.31812</v>
      </c>
    </row>
    <row r="53" spans="2:22" x14ac:dyDescent="0.2">
      <c r="B53" s="94">
        <v>4066</v>
      </c>
      <c r="C53" s="75" t="s">
        <v>84</v>
      </c>
      <c r="D53" s="79">
        <v>1102.0908199999999</v>
      </c>
      <c r="E53" s="79">
        <v>1488.7658300000001</v>
      </c>
      <c r="F53" s="79">
        <v>291.47309999999999</v>
      </c>
      <c r="G53" s="79">
        <v>12.31832</v>
      </c>
      <c r="H53" s="79">
        <v>0</v>
      </c>
      <c r="I53" s="79">
        <v>1620.3486499999999</v>
      </c>
      <c r="J53" s="79">
        <v>0</v>
      </c>
      <c r="K53" s="79">
        <v>0</v>
      </c>
      <c r="L53" s="79">
        <v>4514.9967200000001</v>
      </c>
      <c r="M53" s="79">
        <v>2918.9355500000001</v>
      </c>
      <c r="N53" s="79">
        <v>39.434649999999998</v>
      </c>
      <c r="O53" s="79">
        <v>1134.0010500000001</v>
      </c>
      <c r="P53" s="79">
        <v>0</v>
      </c>
      <c r="Q53" s="79">
        <v>54.42436</v>
      </c>
      <c r="R53" s="79">
        <v>3.0095399999999999</v>
      </c>
      <c r="S53" s="79">
        <v>328.26299999999998</v>
      </c>
      <c r="T53" s="79">
        <v>0</v>
      </c>
      <c r="U53" s="79">
        <v>92.0779</v>
      </c>
      <c r="V53" s="79">
        <v>4570.1460500000003</v>
      </c>
    </row>
    <row r="54" spans="2:22" x14ac:dyDescent="0.2">
      <c r="B54" s="94">
        <v>4067</v>
      </c>
      <c r="C54" s="75" t="s">
        <v>251</v>
      </c>
      <c r="D54" s="79">
        <v>855.61590000000001</v>
      </c>
      <c r="E54" s="79">
        <v>932.07216000000005</v>
      </c>
      <c r="F54" s="79">
        <v>399.06765000000001</v>
      </c>
      <c r="G54" s="79">
        <v>6.2056500000000003</v>
      </c>
      <c r="H54" s="79">
        <v>0</v>
      </c>
      <c r="I54" s="79">
        <v>3332.1554999999998</v>
      </c>
      <c r="J54" s="79">
        <v>0</v>
      </c>
      <c r="K54" s="79">
        <v>0</v>
      </c>
      <c r="L54" s="79">
        <v>5525.1168600000001</v>
      </c>
      <c r="M54" s="79">
        <v>4362.9966999999997</v>
      </c>
      <c r="N54" s="79">
        <v>30</v>
      </c>
      <c r="O54" s="79">
        <v>853.22396000000003</v>
      </c>
      <c r="P54" s="79">
        <v>0</v>
      </c>
      <c r="Q54" s="79">
        <v>20.304649999999999</v>
      </c>
      <c r="R54" s="79">
        <v>4.9787100000000004</v>
      </c>
      <c r="S54" s="79">
        <v>311.55655000000002</v>
      </c>
      <c r="T54" s="79">
        <v>0</v>
      </c>
      <c r="U54" s="79">
        <v>151.18979999999999</v>
      </c>
      <c r="V54" s="79">
        <v>5734.2503699999997</v>
      </c>
    </row>
    <row r="55" spans="2:22" x14ac:dyDescent="0.2">
      <c r="B55" s="94">
        <v>4068</v>
      </c>
      <c r="C55" s="75" t="s">
        <v>85</v>
      </c>
      <c r="D55" s="79">
        <v>1596.21351</v>
      </c>
      <c r="E55" s="79">
        <v>2129.4244100000001</v>
      </c>
      <c r="F55" s="79">
        <v>1107.0547999999999</v>
      </c>
      <c r="G55" s="79">
        <v>24.115680000000001</v>
      </c>
      <c r="H55" s="79">
        <v>0</v>
      </c>
      <c r="I55" s="79">
        <v>6037.3417600000002</v>
      </c>
      <c r="J55" s="79">
        <v>0</v>
      </c>
      <c r="K55" s="79">
        <v>0</v>
      </c>
      <c r="L55" s="79">
        <v>10894.150159999999</v>
      </c>
      <c r="M55" s="79">
        <v>7026.5476500000004</v>
      </c>
      <c r="N55" s="79">
        <v>70.406199999999998</v>
      </c>
      <c r="O55" s="79">
        <v>3412.9023200000001</v>
      </c>
      <c r="P55" s="79">
        <v>0</v>
      </c>
      <c r="Q55" s="79">
        <v>109.24379999999999</v>
      </c>
      <c r="R55" s="79">
        <v>32.441519999999997</v>
      </c>
      <c r="S55" s="79">
        <v>1772.70172</v>
      </c>
      <c r="T55" s="79">
        <v>0</v>
      </c>
      <c r="U55" s="79">
        <v>585.25400000000002</v>
      </c>
      <c r="V55" s="79">
        <v>13009.49721</v>
      </c>
    </row>
    <row r="56" spans="2:22" x14ac:dyDescent="0.2">
      <c r="B56" s="94">
        <v>4084</v>
      </c>
      <c r="C56" s="75" t="s">
        <v>86</v>
      </c>
      <c r="D56" s="79">
        <v>530.88930000000005</v>
      </c>
      <c r="E56" s="79">
        <v>371.95314999999999</v>
      </c>
      <c r="F56" s="79">
        <v>301.43189999999998</v>
      </c>
      <c r="G56" s="79">
        <v>2.7322500000000001</v>
      </c>
      <c r="H56" s="79">
        <v>0</v>
      </c>
      <c r="I56" s="79">
        <v>1070.7854</v>
      </c>
      <c r="J56" s="79">
        <v>0</v>
      </c>
      <c r="K56" s="79">
        <v>0</v>
      </c>
      <c r="L56" s="79">
        <v>2277.7919999999999</v>
      </c>
      <c r="M56" s="79">
        <v>2158.05485</v>
      </c>
      <c r="N56" s="79">
        <v>0</v>
      </c>
      <c r="O56" s="79">
        <v>181.488</v>
      </c>
      <c r="P56" s="79">
        <v>0</v>
      </c>
      <c r="Q56" s="79">
        <v>48.034399999999998</v>
      </c>
      <c r="R56" s="79">
        <v>1.8636200000000001</v>
      </c>
      <c r="S56" s="79">
        <v>218.4023</v>
      </c>
      <c r="T56" s="79">
        <v>0</v>
      </c>
      <c r="U56" s="79">
        <v>86.076999999999998</v>
      </c>
      <c r="V56" s="79">
        <v>2693.9201699999999</v>
      </c>
    </row>
    <row r="57" spans="2:22" x14ac:dyDescent="0.2">
      <c r="B57" s="94">
        <v>4071</v>
      </c>
      <c r="C57" s="75" t="s">
        <v>87</v>
      </c>
      <c r="D57" s="79">
        <v>1176.6790699999999</v>
      </c>
      <c r="E57" s="79">
        <v>1342.0695499999999</v>
      </c>
      <c r="F57" s="79">
        <v>703.54425000000003</v>
      </c>
      <c r="G57" s="79">
        <v>100.01067</v>
      </c>
      <c r="H57" s="79">
        <v>0</v>
      </c>
      <c r="I57" s="79">
        <v>4618.5200299999997</v>
      </c>
      <c r="J57" s="79">
        <v>0</v>
      </c>
      <c r="K57" s="79">
        <v>0</v>
      </c>
      <c r="L57" s="79">
        <v>7940.8235699999996</v>
      </c>
      <c r="M57" s="79">
        <v>6377.4004999999997</v>
      </c>
      <c r="N57" s="79">
        <v>0</v>
      </c>
      <c r="O57" s="79">
        <v>1354.87682</v>
      </c>
      <c r="P57" s="79">
        <v>0</v>
      </c>
      <c r="Q57" s="79">
        <v>234.0111</v>
      </c>
      <c r="R57" s="79">
        <v>16.221129999999999</v>
      </c>
      <c r="S57" s="79">
        <v>881.46585000000005</v>
      </c>
      <c r="T57" s="79">
        <v>0</v>
      </c>
      <c r="U57" s="79">
        <v>400</v>
      </c>
      <c r="V57" s="79">
        <v>9263.9753999999994</v>
      </c>
    </row>
    <row r="58" spans="2:22" x14ac:dyDescent="0.2">
      <c r="B58" s="94">
        <v>4072</v>
      </c>
      <c r="C58" s="75" t="s">
        <v>252</v>
      </c>
      <c r="D58" s="79">
        <v>1838.09997</v>
      </c>
      <c r="E58" s="79">
        <v>3733.3918399999998</v>
      </c>
      <c r="F58" s="79">
        <v>656.55494999999996</v>
      </c>
      <c r="G58" s="79">
        <v>148.29724999999999</v>
      </c>
      <c r="H58" s="79">
        <v>20</v>
      </c>
      <c r="I58" s="79">
        <v>5328.4339799999998</v>
      </c>
      <c r="J58" s="79">
        <v>0</v>
      </c>
      <c r="K58" s="79">
        <v>0</v>
      </c>
      <c r="L58" s="79">
        <v>11724.777990000001</v>
      </c>
      <c r="M58" s="79">
        <v>6671.2020499999999</v>
      </c>
      <c r="N58" s="79">
        <v>116.45565000000001</v>
      </c>
      <c r="O58" s="79">
        <v>3943.6350400000001</v>
      </c>
      <c r="P58" s="79">
        <v>19.545999999999999</v>
      </c>
      <c r="Q58" s="79">
        <v>330.42876999999999</v>
      </c>
      <c r="R58" s="79">
        <v>8.5732700000000008</v>
      </c>
      <c r="S58" s="79">
        <v>1692.2964999999999</v>
      </c>
      <c r="T58" s="79">
        <v>0</v>
      </c>
      <c r="U58" s="79">
        <v>297.76100000000002</v>
      </c>
      <c r="V58" s="79">
        <v>13079.898279999999</v>
      </c>
    </row>
    <row r="59" spans="2:22" x14ac:dyDescent="0.2">
      <c r="B59" s="94">
        <v>4073</v>
      </c>
      <c r="C59" s="75" t="s">
        <v>88</v>
      </c>
      <c r="D59" s="79">
        <v>1473.0635</v>
      </c>
      <c r="E59" s="79">
        <v>1560.9023500000001</v>
      </c>
      <c r="F59" s="79">
        <v>710.61940000000004</v>
      </c>
      <c r="G59" s="79">
        <v>33.687800000000003</v>
      </c>
      <c r="H59" s="79">
        <v>0</v>
      </c>
      <c r="I59" s="79">
        <v>4288.2733799999996</v>
      </c>
      <c r="J59" s="79">
        <v>0</v>
      </c>
      <c r="K59" s="79">
        <v>0</v>
      </c>
      <c r="L59" s="79">
        <v>8066.5464300000003</v>
      </c>
      <c r="M59" s="79">
        <v>6637.1708500000004</v>
      </c>
      <c r="N59" s="79">
        <v>0</v>
      </c>
      <c r="O59" s="79">
        <v>1133.2573500000001</v>
      </c>
      <c r="P59" s="79">
        <v>0</v>
      </c>
      <c r="Q59" s="79">
        <v>91.353149999999999</v>
      </c>
      <c r="R59" s="79">
        <v>6.0643200000000004</v>
      </c>
      <c r="S59" s="79">
        <v>747.31939999999997</v>
      </c>
      <c r="T59" s="79">
        <v>0</v>
      </c>
      <c r="U59" s="79">
        <v>442.8</v>
      </c>
      <c r="V59" s="79">
        <v>9057.9650700000002</v>
      </c>
    </row>
    <row r="60" spans="2:22" x14ac:dyDescent="0.2">
      <c r="B60" s="94">
        <v>4074</v>
      </c>
      <c r="C60" s="75" t="s">
        <v>89</v>
      </c>
      <c r="D60" s="79">
        <v>2241.9270499999998</v>
      </c>
      <c r="E60" s="79">
        <v>3372.6859899999999</v>
      </c>
      <c r="F60" s="79">
        <v>1751.2651499999999</v>
      </c>
      <c r="G60" s="79">
        <v>167.62012999999999</v>
      </c>
      <c r="H60" s="79">
        <v>0</v>
      </c>
      <c r="I60" s="79">
        <v>7205.5492100000001</v>
      </c>
      <c r="J60" s="79">
        <v>0</v>
      </c>
      <c r="K60" s="79">
        <v>0</v>
      </c>
      <c r="L60" s="79">
        <v>14739.04753</v>
      </c>
      <c r="M60" s="79">
        <v>9116.2512999999999</v>
      </c>
      <c r="N60" s="79">
        <v>88.496949999999998</v>
      </c>
      <c r="O60" s="79">
        <v>3115.7508899999998</v>
      </c>
      <c r="P60" s="79">
        <v>24.524650000000001</v>
      </c>
      <c r="Q60" s="79">
        <v>263.90935000000002</v>
      </c>
      <c r="R60" s="79">
        <v>8.1474100000000007</v>
      </c>
      <c r="S60" s="79">
        <v>2050.1321499999999</v>
      </c>
      <c r="T60" s="79">
        <v>0</v>
      </c>
      <c r="U60" s="79">
        <v>660.36255000000006</v>
      </c>
      <c r="V60" s="79">
        <v>15327.57525</v>
      </c>
    </row>
    <row r="61" spans="2:22" x14ac:dyDescent="0.2">
      <c r="B61" s="94">
        <v>4075</v>
      </c>
      <c r="C61" s="75" t="s">
        <v>253</v>
      </c>
      <c r="D61" s="79">
        <v>2764.1280499999998</v>
      </c>
      <c r="E61" s="79">
        <v>3360.76395</v>
      </c>
      <c r="F61" s="79">
        <v>976.65885000000003</v>
      </c>
      <c r="G61" s="79">
        <v>101.68453</v>
      </c>
      <c r="H61" s="79">
        <v>0</v>
      </c>
      <c r="I61" s="79">
        <v>8430.9607500000002</v>
      </c>
      <c r="J61" s="79">
        <v>0</v>
      </c>
      <c r="K61" s="79">
        <v>0</v>
      </c>
      <c r="L61" s="79">
        <v>15634.19613</v>
      </c>
      <c r="M61" s="79">
        <v>11443.1008</v>
      </c>
      <c r="N61" s="79">
        <v>102.12963000000001</v>
      </c>
      <c r="O61" s="79">
        <v>3276.2138100000002</v>
      </c>
      <c r="P61" s="79">
        <v>0</v>
      </c>
      <c r="Q61" s="79">
        <v>318.99774000000002</v>
      </c>
      <c r="R61" s="79">
        <v>15.158759999999999</v>
      </c>
      <c r="S61" s="79">
        <v>1183.1912600000001</v>
      </c>
      <c r="T61" s="79">
        <v>0</v>
      </c>
      <c r="U61" s="79">
        <v>0</v>
      </c>
      <c r="V61" s="79">
        <v>16338.791999999999</v>
      </c>
    </row>
    <row r="62" spans="2:22" x14ac:dyDescent="0.2">
      <c r="B62" s="94">
        <v>4076</v>
      </c>
      <c r="C62" s="75" t="s">
        <v>90</v>
      </c>
      <c r="D62" s="79">
        <v>1759.4932699999999</v>
      </c>
      <c r="E62" s="79">
        <v>2332.5971300000001</v>
      </c>
      <c r="F62" s="79">
        <v>541.08500000000004</v>
      </c>
      <c r="G62" s="79">
        <v>68.992900000000006</v>
      </c>
      <c r="H62" s="79">
        <v>1.44245</v>
      </c>
      <c r="I62" s="79">
        <v>5758.3836000000001</v>
      </c>
      <c r="J62" s="79">
        <v>0</v>
      </c>
      <c r="K62" s="79">
        <v>0</v>
      </c>
      <c r="L62" s="79">
        <v>10461.994350000001</v>
      </c>
      <c r="M62" s="79">
        <v>6296.6913000000004</v>
      </c>
      <c r="N62" s="79">
        <v>58.316249999999997</v>
      </c>
      <c r="O62" s="79">
        <v>1700.80423</v>
      </c>
      <c r="P62" s="79">
        <v>0</v>
      </c>
      <c r="Q62" s="79">
        <v>152.40594999999999</v>
      </c>
      <c r="R62" s="79">
        <v>13.25329</v>
      </c>
      <c r="S62" s="79">
        <v>2101.37536</v>
      </c>
      <c r="T62" s="79">
        <v>0</v>
      </c>
      <c r="U62" s="79">
        <v>250.55449999999999</v>
      </c>
      <c r="V62" s="79">
        <v>10573.400879999999</v>
      </c>
    </row>
    <row r="63" spans="2:22" x14ac:dyDescent="0.2">
      <c r="B63" s="94">
        <v>4077</v>
      </c>
      <c r="C63" s="75" t="s">
        <v>91</v>
      </c>
      <c r="D63" s="79">
        <v>810.81681000000003</v>
      </c>
      <c r="E63" s="79">
        <v>1143.7525700000001</v>
      </c>
      <c r="F63" s="79">
        <v>382.42714999999998</v>
      </c>
      <c r="G63" s="79">
        <v>36.619900000000001</v>
      </c>
      <c r="H63" s="79">
        <v>0</v>
      </c>
      <c r="I63" s="79">
        <v>3279.3996999999999</v>
      </c>
      <c r="J63" s="79">
        <v>0</v>
      </c>
      <c r="K63" s="79">
        <v>0</v>
      </c>
      <c r="L63" s="79">
        <v>5653.01613</v>
      </c>
      <c r="M63" s="79">
        <v>3476.3735999999999</v>
      </c>
      <c r="N63" s="79">
        <v>26.872050000000002</v>
      </c>
      <c r="O63" s="79">
        <v>782.09271999999999</v>
      </c>
      <c r="P63" s="79">
        <v>0</v>
      </c>
      <c r="Q63" s="79">
        <v>55.828539999999997</v>
      </c>
      <c r="R63" s="79">
        <v>7.5746000000000002</v>
      </c>
      <c r="S63" s="79">
        <v>720.94045000000006</v>
      </c>
      <c r="T63" s="79">
        <v>0</v>
      </c>
      <c r="U63" s="79">
        <v>199.57050000000001</v>
      </c>
      <c r="V63" s="79">
        <v>5269.2524599999997</v>
      </c>
    </row>
    <row r="64" spans="2:22" x14ac:dyDescent="0.2">
      <c r="B64" s="94">
        <v>4078</v>
      </c>
      <c r="C64" s="75" t="s">
        <v>92</v>
      </c>
      <c r="D64" s="79">
        <v>179.70265000000001</v>
      </c>
      <c r="E64" s="79">
        <v>401.94709</v>
      </c>
      <c r="F64" s="79">
        <v>92.924049999999994</v>
      </c>
      <c r="G64" s="79">
        <v>5.4640000000000004</v>
      </c>
      <c r="H64" s="79">
        <v>0</v>
      </c>
      <c r="I64" s="79">
        <v>888.86451999999997</v>
      </c>
      <c r="J64" s="79">
        <v>0</v>
      </c>
      <c r="K64" s="79">
        <v>0</v>
      </c>
      <c r="L64" s="79">
        <v>1568.9023099999999</v>
      </c>
      <c r="M64" s="79">
        <v>1055.1001000000001</v>
      </c>
      <c r="N64" s="79">
        <v>9.5826499999999992</v>
      </c>
      <c r="O64" s="79">
        <v>231.25223</v>
      </c>
      <c r="P64" s="79">
        <v>0</v>
      </c>
      <c r="Q64" s="79">
        <v>38.098109999999998</v>
      </c>
      <c r="R64" s="79">
        <v>0</v>
      </c>
      <c r="S64" s="79">
        <v>309.00975</v>
      </c>
      <c r="T64" s="79">
        <v>0</v>
      </c>
      <c r="U64" s="79">
        <v>33.040050000000001</v>
      </c>
      <c r="V64" s="79">
        <v>1676.0828899999999</v>
      </c>
    </row>
    <row r="65" spans="2:22" x14ac:dyDescent="0.2">
      <c r="B65" s="94">
        <v>4079</v>
      </c>
      <c r="C65" s="75" t="s">
        <v>93</v>
      </c>
      <c r="D65" s="79">
        <v>808.43664999999999</v>
      </c>
      <c r="E65" s="79">
        <v>2190.0820600000002</v>
      </c>
      <c r="F65" s="79">
        <v>519.32725000000005</v>
      </c>
      <c r="G65" s="79">
        <v>5.9046399999999997</v>
      </c>
      <c r="H65" s="79">
        <v>120.648</v>
      </c>
      <c r="I65" s="79">
        <v>2663.5322299999998</v>
      </c>
      <c r="J65" s="79">
        <v>0</v>
      </c>
      <c r="K65" s="79">
        <v>0</v>
      </c>
      <c r="L65" s="79">
        <v>6307.9308300000002</v>
      </c>
      <c r="M65" s="79">
        <v>3895.7375999999999</v>
      </c>
      <c r="N65" s="79">
        <v>51.284320000000001</v>
      </c>
      <c r="O65" s="79">
        <v>1685.6274900000001</v>
      </c>
      <c r="P65" s="79">
        <v>120.648</v>
      </c>
      <c r="Q65" s="79">
        <v>84.824200000000005</v>
      </c>
      <c r="R65" s="79">
        <v>4.30837</v>
      </c>
      <c r="S65" s="79">
        <v>551.39139999999998</v>
      </c>
      <c r="T65" s="79">
        <v>0</v>
      </c>
      <c r="U65" s="79">
        <v>345.279</v>
      </c>
      <c r="V65" s="79">
        <v>6739.1003799999999</v>
      </c>
    </row>
    <row r="66" spans="2:22" x14ac:dyDescent="0.2">
      <c r="B66" s="94">
        <v>4080</v>
      </c>
      <c r="C66" s="75" t="s">
        <v>94</v>
      </c>
      <c r="D66" s="79">
        <v>7396.3412799999996</v>
      </c>
      <c r="E66" s="79">
        <v>12316.368759999999</v>
      </c>
      <c r="F66" s="79">
        <v>3725.1743499999998</v>
      </c>
      <c r="G66" s="79">
        <v>180.19905</v>
      </c>
      <c r="H66" s="79">
        <v>31.715949999999999</v>
      </c>
      <c r="I66" s="79">
        <v>17327.304810000001</v>
      </c>
      <c r="J66" s="79">
        <v>0</v>
      </c>
      <c r="K66" s="79">
        <v>210.72069999999999</v>
      </c>
      <c r="L66" s="79">
        <v>41187.8249</v>
      </c>
      <c r="M66" s="79">
        <v>18150.69355</v>
      </c>
      <c r="N66" s="79">
        <v>586.42070000000001</v>
      </c>
      <c r="O66" s="79">
        <v>16404.103609999998</v>
      </c>
      <c r="P66" s="79">
        <v>523.95763999999997</v>
      </c>
      <c r="Q66" s="79">
        <v>329.09771000000001</v>
      </c>
      <c r="R66" s="79">
        <v>101.93989999999999</v>
      </c>
      <c r="S66" s="79">
        <v>7072.8497200000002</v>
      </c>
      <c r="T66" s="79">
        <v>0</v>
      </c>
      <c r="U66" s="79">
        <v>1212.77</v>
      </c>
      <c r="V66" s="79">
        <v>44381.832829999999</v>
      </c>
    </row>
    <row r="67" spans="2:22" x14ac:dyDescent="0.2">
      <c r="B67" s="94">
        <v>4081</v>
      </c>
      <c r="C67" s="75" t="s">
        <v>95</v>
      </c>
      <c r="D67" s="79">
        <v>2701.5442499999999</v>
      </c>
      <c r="E67" s="79">
        <v>2588.7240200000001</v>
      </c>
      <c r="F67" s="79">
        <v>1594.1856499999999</v>
      </c>
      <c r="G67" s="79">
        <v>26.372299999999999</v>
      </c>
      <c r="H67" s="79">
        <v>0</v>
      </c>
      <c r="I67" s="79">
        <v>9169.8100900000009</v>
      </c>
      <c r="J67" s="79">
        <v>0</v>
      </c>
      <c r="K67" s="79">
        <v>0</v>
      </c>
      <c r="L67" s="79">
        <v>16080.63631</v>
      </c>
      <c r="M67" s="79">
        <v>12624.312</v>
      </c>
      <c r="N67" s="79">
        <v>113.10375000000001</v>
      </c>
      <c r="O67" s="79">
        <v>1499.19823</v>
      </c>
      <c r="P67" s="79">
        <v>1E-3</v>
      </c>
      <c r="Q67" s="79">
        <v>155.97843</v>
      </c>
      <c r="R67" s="79">
        <v>12.39254</v>
      </c>
      <c r="S67" s="79">
        <v>1515.07494</v>
      </c>
      <c r="T67" s="79">
        <v>0</v>
      </c>
      <c r="U67" s="79">
        <v>1521.9190000000001</v>
      </c>
      <c r="V67" s="79">
        <v>17441.979889999999</v>
      </c>
    </row>
    <row r="68" spans="2:22" x14ac:dyDescent="0.2">
      <c r="B68" s="94">
        <v>4082</v>
      </c>
      <c r="C68" s="75" t="s">
        <v>254</v>
      </c>
      <c r="D68" s="79">
        <v>17151.80198</v>
      </c>
      <c r="E68" s="79">
        <v>13695.78544</v>
      </c>
      <c r="F68" s="79">
        <v>4868.0520999999999</v>
      </c>
      <c r="G68" s="79">
        <v>756.15968999999996</v>
      </c>
      <c r="H68" s="79">
        <v>0.18149999999999999</v>
      </c>
      <c r="I68" s="79">
        <v>35689.640399999997</v>
      </c>
      <c r="J68" s="79">
        <v>0</v>
      </c>
      <c r="K68" s="79">
        <v>0</v>
      </c>
      <c r="L68" s="79">
        <v>72161.621109999993</v>
      </c>
      <c r="M68" s="79">
        <v>41607.873050000002</v>
      </c>
      <c r="N68" s="79">
        <v>186.17075</v>
      </c>
      <c r="O68" s="79">
        <v>10456.592189999999</v>
      </c>
      <c r="P68" s="79">
        <v>18.050699999999999</v>
      </c>
      <c r="Q68" s="79">
        <v>2664.3739399999999</v>
      </c>
      <c r="R68" s="79">
        <v>244.14363</v>
      </c>
      <c r="S68" s="79">
        <v>18241.777269999999</v>
      </c>
      <c r="T68" s="79">
        <v>0</v>
      </c>
      <c r="U68" s="79">
        <v>2168.058</v>
      </c>
      <c r="V68" s="79">
        <v>75587.039529999995</v>
      </c>
    </row>
    <row r="69" spans="2:22" x14ac:dyDescent="0.2">
      <c r="B69" s="94">
        <v>4083</v>
      </c>
      <c r="C69" s="75" t="s">
        <v>96</v>
      </c>
      <c r="D69" s="79">
        <v>3704.1505499999998</v>
      </c>
      <c r="E69" s="79">
        <v>5834.3036199999997</v>
      </c>
      <c r="F69" s="79">
        <v>1367.248</v>
      </c>
      <c r="G69" s="79">
        <v>8.7530800000000006</v>
      </c>
      <c r="H69" s="79">
        <v>0</v>
      </c>
      <c r="I69" s="79">
        <v>8266.7904400000007</v>
      </c>
      <c r="J69" s="79">
        <v>2.0298500000000002</v>
      </c>
      <c r="K69" s="79">
        <v>0</v>
      </c>
      <c r="L69" s="79">
        <v>19183.275539999999</v>
      </c>
      <c r="M69" s="79">
        <v>11827.391149999999</v>
      </c>
      <c r="N69" s="79">
        <v>89.299199999999999</v>
      </c>
      <c r="O69" s="79">
        <v>5668.4134199999999</v>
      </c>
      <c r="P69" s="79">
        <v>0</v>
      </c>
      <c r="Q69" s="79">
        <v>101.67645</v>
      </c>
      <c r="R69" s="79">
        <v>48.8292</v>
      </c>
      <c r="S69" s="79">
        <v>1057.9358299999999</v>
      </c>
      <c r="T69" s="79">
        <v>2.0298500000000002</v>
      </c>
      <c r="U69" s="79">
        <v>0</v>
      </c>
      <c r="V69" s="79">
        <v>18795.575099999998</v>
      </c>
    </row>
    <row r="70" spans="2:22" s="114" customFormat="1" x14ac:dyDescent="0.2">
      <c r="B70" s="97">
        <v>4129</v>
      </c>
      <c r="C70" s="114" t="s">
        <v>97</v>
      </c>
      <c r="D70" s="82">
        <v>47025.097629999997</v>
      </c>
      <c r="E70" s="82">
        <v>54570.074260000001</v>
      </c>
      <c r="F70" s="82">
        <v>20693.090169999999</v>
      </c>
      <c r="G70" s="82">
        <v>2662.8882800000001</v>
      </c>
      <c r="H70" s="82">
        <v>414.95758999999998</v>
      </c>
      <c r="I70" s="82">
        <v>117309.37166999999</v>
      </c>
      <c r="J70" s="82">
        <v>12.025449999999999</v>
      </c>
      <c r="K70" s="82">
        <v>6879.5587100000002</v>
      </c>
      <c r="L70" s="82">
        <v>249567.06375999999</v>
      </c>
      <c r="M70" s="82">
        <v>145207.09964999999</v>
      </c>
      <c r="N70" s="82">
        <v>3150.4291499999999</v>
      </c>
      <c r="O70" s="82">
        <v>46836.677559999996</v>
      </c>
      <c r="P70" s="82">
        <v>434.62257</v>
      </c>
      <c r="Q70" s="82">
        <v>20360.45909</v>
      </c>
      <c r="R70" s="82">
        <v>478.53050999999999</v>
      </c>
      <c r="S70" s="82">
        <v>43628.96989</v>
      </c>
      <c r="T70" s="82">
        <v>12.025449999999999</v>
      </c>
      <c r="U70" s="82">
        <v>2389.7624500000002</v>
      </c>
      <c r="V70" s="82">
        <v>262498.57631999999</v>
      </c>
    </row>
    <row r="71" spans="2:22" x14ac:dyDescent="0.2">
      <c r="B71" s="94">
        <v>4091</v>
      </c>
      <c r="C71" s="75" t="s">
        <v>98</v>
      </c>
      <c r="D71" s="79">
        <v>1340.6244999999999</v>
      </c>
      <c r="E71" s="79">
        <v>1312.5987</v>
      </c>
      <c r="F71" s="79">
        <v>671.31960000000004</v>
      </c>
      <c r="G71" s="79">
        <v>48.023009999999999</v>
      </c>
      <c r="H71" s="79">
        <v>0</v>
      </c>
      <c r="I71" s="79">
        <v>3301.9980599999999</v>
      </c>
      <c r="J71" s="79">
        <v>0</v>
      </c>
      <c r="K71" s="79">
        <v>0</v>
      </c>
      <c r="L71" s="79">
        <v>6674.56387</v>
      </c>
      <c r="M71" s="79">
        <v>5579.8467000000001</v>
      </c>
      <c r="N71" s="79">
        <v>320.81689999999998</v>
      </c>
      <c r="O71" s="79">
        <v>616.37734999999998</v>
      </c>
      <c r="P71" s="79">
        <v>0</v>
      </c>
      <c r="Q71" s="79">
        <v>52.688749999999999</v>
      </c>
      <c r="R71" s="79">
        <v>8.9831500000000002</v>
      </c>
      <c r="S71" s="79">
        <v>538.20890999999995</v>
      </c>
      <c r="T71" s="79">
        <v>0</v>
      </c>
      <c r="U71" s="79">
        <v>0</v>
      </c>
      <c r="V71" s="79">
        <v>7116.9217600000002</v>
      </c>
    </row>
    <row r="72" spans="2:22" x14ac:dyDescent="0.2">
      <c r="B72" s="94">
        <v>4092</v>
      </c>
      <c r="C72" s="75" t="s">
        <v>99</v>
      </c>
      <c r="D72" s="79">
        <v>3221.6848500000001</v>
      </c>
      <c r="E72" s="79">
        <v>2688.8462599999998</v>
      </c>
      <c r="F72" s="79">
        <v>1391.5354</v>
      </c>
      <c r="G72" s="79">
        <v>237.28021000000001</v>
      </c>
      <c r="H72" s="79">
        <v>0</v>
      </c>
      <c r="I72" s="79">
        <v>10099.417100000001</v>
      </c>
      <c r="J72" s="79">
        <v>0</v>
      </c>
      <c r="K72" s="79">
        <v>0</v>
      </c>
      <c r="L72" s="79">
        <v>17638.76382</v>
      </c>
      <c r="M72" s="79">
        <v>10720.112800000001</v>
      </c>
      <c r="N72" s="79">
        <v>117.35984999999999</v>
      </c>
      <c r="O72" s="79">
        <v>3840.6875</v>
      </c>
      <c r="P72" s="79">
        <v>0</v>
      </c>
      <c r="Q72" s="79">
        <v>424.67815000000002</v>
      </c>
      <c r="R72" s="79">
        <v>0</v>
      </c>
      <c r="S72" s="79">
        <v>4585.8566000000001</v>
      </c>
      <c r="T72" s="79">
        <v>0</v>
      </c>
      <c r="U72" s="79">
        <v>28.580690000000001</v>
      </c>
      <c r="V72" s="79">
        <v>19717.275590000001</v>
      </c>
    </row>
    <row r="73" spans="2:22" x14ac:dyDescent="0.2">
      <c r="B73" s="94">
        <v>4093</v>
      </c>
      <c r="C73" s="75" t="s">
        <v>100</v>
      </c>
      <c r="D73" s="79">
        <v>500.56540000000001</v>
      </c>
      <c r="E73" s="79">
        <v>1660.4080899999999</v>
      </c>
      <c r="F73" s="79">
        <v>152.6181</v>
      </c>
      <c r="G73" s="79">
        <v>7.7066299999999996</v>
      </c>
      <c r="H73" s="79">
        <v>0</v>
      </c>
      <c r="I73" s="79">
        <v>1388.8302200000001</v>
      </c>
      <c r="J73" s="79">
        <v>0</v>
      </c>
      <c r="K73" s="79">
        <v>0</v>
      </c>
      <c r="L73" s="79">
        <v>3710.12844</v>
      </c>
      <c r="M73" s="79">
        <v>3259.0282499999998</v>
      </c>
      <c r="N73" s="79">
        <v>16.692799999999998</v>
      </c>
      <c r="O73" s="79">
        <v>497.59516000000002</v>
      </c>
      <c r="P73" s="79">
        <v>0</v>
      </c>
      <c r="Q73" s="79">
        <v>18.453299999999999</v>
      </c>
      <c r="R73" s="79">
        <v>8.08474</v>
      </c>
      <c r="S73" s="79">
        <v>101.48085</v>
      </c>
      <c r="T73" s="79">
        <v>0</v>
      </c>
      <c r="U73" s="79">
        <v>0</v>
      </c>
      <c r="V73" s="79">
        <v>3901.3350999999998</v>
      </c>
    </row>
    <row r="74" spans="2:22" x14ac:dyDescent="0.2">
      <c r="B74" s="94">
        <v>4124</v>
      </c>
      <c r="C74" s="75" t="s">
        <v>238</v>
      </c>
      <c r="D74" s="79">
        <v>1318.1356499999999</v>
      </c>
      <c r="E74" s="79">
        <v>1429.8018</v>
      </c>
      <c r="F74" s="79">
        <v>639.30089999999996</v>
      </c>
      <c r="G74" s="79">
        <v>19.991900000000001</v>
      </c>
      <c r="H74" s="79">
        <v>0</v>
      </c>
      <c r="I74" s="79">
        <v>2910.9454999999998</v>
      </c>
      <c r="J74" s="79">
        <v>0</v>
      </c>
      <c r="K74" s="79">
        <v>0</v>
      </c>
      <c r="L74" s="79">
        <v>6318.1757500000003</v>
      </c>
      <c r="M74" s="79">
        <v>4589.9642999999996</v>
      </c>
      <c r="N74" s="79">
        <v>35.839700000000001</v>
      </c>
      <c r="O74" s="79">
        <v>684.14418000000001</v>
      </c>
      <c r="P74" s="79">
        <v>0</v>
      </c>
      <c r="Q74" s="79">
        <v>145.33494999999999</v>
      </c>
      <c r="R74" s="79">
        <v>7.1590999999999996</v>
      </c>
      <c r="S74" s="79">
        <v>1254.07925</v>
      </c>
      <c r="T74" s="79">
        <v>0</v>
      </c>
      <c r="U74" s="79">
        <v>124.90300000000001</v>
      </c>
      <c r="V74" s="79">
        <v>6841.4244799999997</v>
      </c>
    </row>
    <row r="75" spans="2:22" x14ac:dyDescent="0.2">
      <c r="B75" s="94">
        <v>4094</v>
      </c>
      <c r="C75" s="75" t="s">
        <v>101</v>
      </c>
      <c r="D75" s="79">
        <v>126.13923</v>
      </c>
      <c r="E75" s="79">
        <v>1080.66697</v>
      </c>
      <c r="F75" s="79">
        <v>267.65809999999999</v>
      </c>
      <c r="G75" s="79">
        <v>33.055050000000001</v>
      </c>
      <c r="H75" s="79">
        <v>2.5181</v>
      </c>
      <c r="I75" s="79">
        <v>1968.0875799999999</v>
      </c>
      <c r="J75" s="79">
        <v>0</v>
      </c>
      <c r="K75" s="79">
        <v>0</v>
      </c>
      <c r="L75" s="79">
        <v>3478.1250300000002</v>
      </c>
      <c r="M75" s="79">
        <v>2086.7242999999999</v>
      </c>
      <c r="N75" s="79">
        <v>31.243449999999999</v>
      </c>
      <c r="O75" s="79">
        <v>1096.4485999999999</v>
      </c>
      <c r="P75" s="79">
        <v>0</v>
      </c>
      <c r="Q75" s="79">
        <v>405.57745</v>
      </c>
      <c r="R75" s="79">
        <v>15.41006</v>
      </c>
      <c r="S75" s="79">
        <v>758.54870000000005</v>
      </c>
      <c r="T75" s="79">
        <v>0</v>
      </c>
      <c r="U75" s="79">
        <v>103.85</v>
      </c>
      <c r="V75" s="79">
        <v>4497.8025600000001</v>
      </c>
    </row>
    <row r="76" spans="2:22" x14ac:dyDescent="0.2">
      <c r="B76" s="94">
        <v>4095</v>
      </c>
      <c r="C76" s="75" t="s">
        <v>4</v>
      </c>
      <c r="D76" s="79">
        <v>15320.97515</v>
      </c>
      <c r="E76" s="79">
        <v>13429.98401</v>
      </c>
      <c r="F76" s="79">
        <v>4815.10095</v>
      </c>
      <c r="G76" s="79">
        <v>1167.5944500000001</v>
      </c>
      <c r="H76" s="79">
        <v>237.27046999999999</v>
      </c>
      <c r="I76" s="79">
        <v>29183.252540000001</v>
      </c>
      <c r="J76" s="79">
        <v>0</v>
      </c>
      <c r="K76" s="79">
        <v>6513.78071</v>
      </c>
      <c r="L76" s="79">
        <v>70667.958280000006</v>
      </c>
      <c r="M76" s="79">
        <v>32876.893900000003</v>
      </c>
      <c r="N76" s="79">
        <v>277.55765000000002</v>
      </c>
      <c r="O76" s="79">
        <v>10664.932210000001</v>
      </c>
      <c r="P76" s="79">
        <v>79.688720000000004</v>
      </c>
      <c r="Q76" s="79">
        <v>15619.666359999999</v>
      </c>
      <c r="R76" s="79">
        <v>103.54225</v>
      </c>
      <c r="S76" s="79">
        <v>11847.526540000001</v>
      </c>
      <c r="T76" s="79">
        <v>0</v>
      </c>
      <c r="U76" s="79">
        <v>0</v>
      </c>
      <c r="V76" s="79">
        <v>71469.807629999996</v>
      </c>
    </row>
    <row r="77" spans="2:22" x14ac:dyDescent="0.2">
      <c r="B77" s="94">
        <v>4096</v>
      </c>
      <c r="C77" s="75" t="s">
        <v>102</v>
      </c>
      <c r="D77" s="79">
        <v>327.05770000000001</v>
      </c>
      <c r="E77" s="79">
        <v>799.10226999999998</v>
      </c>
      <c r="F77" s="79">
        <v>220.40955</v>
      </c>
      <c r="G77" s="79">
        <v>42.89434</v>
      </c>
      <c r="H77" s="79">
        <v>0</v>
      </c>
      <c r="I77" s="79">
        <v>1363.5959499999999</v>
      </c>
      <c r="J77" s="79">
        <v>0</v>
      </c>
      <c r="K77" s="79">
        <v>6.3929999999999998</v>
      </c>
      <c r="L77" s="79">
        <v>2759.4528100000002</v>
      </c>
      <c r="M77" s="79">
        <v>1748.3910000000001</v>
      </c>
      <c r="N77" s="79">
        <v>14.81935</v>
      </c>
      <c r="O77" s="79">
        <v>485.63693999999998</v>
      </c>
      <c r="P77" s="79">
        <v>0</v>
      </c>
      <c r="Q77" s="79">
        <v>59.569949999999999</v>
      </c>
      <c r="R77" s="79">
        <v>7.6148899999999999</v>
      </c>
      <c r="S77" s="79">
        <v>633.61956999999995</v>
      </c>
      <c r="T77" s="79">
        <v>0</v>
      </c>
      <c r="U77" s="79">
        <v>0</v>
      </c>
      <c r="V77" s="79">
        <v>2949.6516999999999</v>
      </c>
    </row>
    <row r="78" spans="2:22" x14ac:dyDescent="0.2">
      <c r="B78" s="94">
        <v>4097</v>
      </c>
      <c r="C78" s="75" t="s">
        <v>103</v>
      </c>
      <c r="D78" s="79">
        <v>63.580240000000003</v>
      </c>
      <c r="E78" s="79">
        <v>305.93628000000001</v>
      </c>
      <c r="F78" s="79">
        <v>122.5198</v>
      </c>
      <c r="G78" s="79">
        <v>24.547329999999999</v>
      </c>
      <c r="H78" s="79">
        <v>0</v>
      </c>
      <c r="I78" s="79">
        <v>857.84073000000001</v>
      </c>
      <c r="J78" s="79">
        <v>0</v>
      </c>
      <c r="K78" s="79">
        <v>0</v>
      </c>
      <c r="L78" s="79">
        <v>1374.4243799999999</v>
      </c>
      <c r="M78" s="79">
        <v>846.86985000000004</v>
      </c>
      <c r="N78" s="79">
        <v>9.07925</v>
      </c>
      <c r="O78" s="79">
        <v>187.87474</v>
      </c>
      <c r="P78" s="79">
        <v>0</v>
      </c>
      <c r="Q78" s="79">
        <v>41.198500000000003</v>
      </c>
      <c r="R78" s="79">
        <v>1.1072200000000001</v>
      </c>
      <c r="S78" s="79">
        <v>314.92585000000003</v>
      </c>
      <c r="T78" s="79">
        <v>0</v>
      </c>
      <c r="U78" s="79">
        <v>94.1</v>
      </c>
      <c r="V78" s="79">
        <v>1495.1554100000001</v>
      </c>
    </row>
    <row r="79" spans="2:22" x14ac:dyDescent="0.2">
      <c r="B79" s="94">
        <v>4099</v>
      </c>
      <c r="C79" s="75" t="s">
        <v>104</v>
      </c>
      <c r="D79" s="79">
        <v>261.27420000000001</v>
      </c>
      <c r="E79" s="79">
        <v>623.31406000000004</v>
      </c>
      <c r="F79" s="79">
        <v>149.9984</v>
      </c>
      <c r="G79" s="79">
        <v>1.46445</v>
      </c>
      <c r="H79" s="79">
        <v>0</v>
      </c>
      <c r="I79" s="79">
        <v>1065.1731600000001</v>
      </c>
      <c r="J79" s="79">
        <v>0</v>
      </c>
      <c r="K79" s="79">
        <v>0</v>
      </c>
      <c r="L79" s="79">
        <v>2101.2242700000002</v>
      </c>
      <c r="M79" s="79">
        <v>1564.3378499999999</v>
      </c>
      <c r="N79" s="79">
        <v>12.36415</v>
      </c>
      <c r="O79" s="79">
        <v>170.89984999999999</v>
      </c>
      <c r="P79" s="79">
        <v>0</v>
      </c>
      <c r="Q79" s="79">
        <v>66.698650000000001</v>
      </c>
      <c r="R79" s="79">
        <v>1.9761599999999999</v>
      </c>
      <c r="S79" s="79">
        <v>332.47399999999999</v>
      </c>
      <c r="T79" s="79">
        <v>0</v>
      </c>
      <c r="U79" s="79">
        <v>0</v>
      </c>
      <c r="V79" s="79">
        <v>2148.7506600000002</v>
      </c>
    </row>
    <row r="80" spans="2:22" x14ac:dyDescent="0.2">
      <c r="B80" s="94">
        <v>4100</v>
      </c>
      <c r="C80" s="75" t="s">
        <v>255</v>
      </c>
      <c r="D80" s="79">
        <v>2477.9393599999999</v>
      </c>
      <c r="E80" s="79">
        <v>2612.2093199999999</v>
      </c>
      <c r="F80" s="79">
        <v>1643.8084699999999</v>
      </c>
      <c r="G80" s="79">
        <v>205.66217</v>
      </c>
      <c r="H80" s="79">
        <v>0</v>
      </c>
      <c r="I80" s="79">
        <v>7666.7659899999999</v>
      </c>
      <c r="J80" s="79">
        <v>0</v>
      </c>
      <c r="K80" s="79">
        <v>0</v>
      </c>
      <c r="L80" s="79">
        <v>14606.38531</v>
      </c>
      <c r="M80" s="79">
        <v>9271.7602000000006</v>
      </c>
      <c r="N80" s="79">
        <v>53.325949999999999</v>
      </c>
      <c r="O80" s="79">
        <v>1982.22369</v>
      </c>
      <c r="P80" s="79">
        <v>0</v>
      </c>
      <c r="Q80" s="79">
        <v>336.80975000000001</v>
      </c>
      <c r="R80" s="79">
        <v>109.59666</v>
      </c>
      <c r="S80" s="79">
        <v>1395.14258</v>
      </c>
      <c r="T80" s="79">
        <v>0</v>
      </c>
      <c r="U80" s="79">
        <v>503.005</v>
      </c>
      <c r="V80" s="79">
        <v>13651.86383</v>
      </c>
    </row>
    <row r="81" spans="2:22" x14ac:dyDescent="0.2">
      <c r="B81" s="94">
        <v>4104</v>
      </c>
      <c r="C81" s="75" t="s">
        <v>105</v>
      </c>
      <c r="D81" s="79">
        <v>2495.24217</v>
      </c>
      <c r="E81" s="79">
        <v>2624.3328700000002</v>
      </c>
      <c r="F81" s="79">
        <v>1301.1080999999999</v>
      </c>
      <c r="G81" s="79">
        <v>153.72846000000001</v>
      </c>
      <c r="H81" s="79">
        <v>171.875</v>
      </c>
      <c r="I81" s="79">
        <v>8344.9575299999997</v>
      </c>
      <c r="J81" s="79">
        <v>12.025449999999999</v>
      </c>
      <c r="K81" s="79">
        <v>0</v>
      </c>
      <c r="L81" s="79">
        <v>15103.26958</v>
      </c>
      <c r="M81" s="79">
        <v>10193.3514</v>
      </c>
      <c r="N81" s="79">
        <v>178.4682</v>
      </c>
      <c r="O81" s="79">
        <v>2236.7711800000002</v>
      </c>
      <c r="P81" s="79">
        <v>48</v>
      </c>
      <c r="Q81" s="79">
        <v>573.17047000000002</v>
      </c>
      <c r="R81" s="79">
        <v>34.014330000000001</v>
      </c>
      <c r="S81" s="79">
        <v>1548.4282900000001</v>
      </c>
      <c r="T81" s="79">
        <v>12.025449999999999</v>
      </c>
      <c r="U81" s="79">
        <v>0</v>
      </c>
      <c r="V81" s="79">
        <v>14824.22932</v>
      </c>
    </row>
    <row r="82" spans="2:22" x14ac:dyDescent="0.2">
      <c r="B82" s="94">
        <v>4105</v>
      </c>
      <c r="C82" s="75" t="s">
        <v>106</v>
      </c>
      <c r="D82" s="79">
        <v>319.47185000000002</v>
      </c>
      <c r="E82" s="79">
        <v>466.97379999999998</v>
      </c>
      <c r="F82" s="79">
        <v>202.69329999999999</v>
      </c>
      <c r="G82" s="79">
        <v>23.40465</v>
      </c>
      <c r="H82" s="79">
        <v>2.7536999999999998</v>
      </c>
      <c r="I82" s="79">
        <v>623.73599999999999</v>
      </c>
      <c r="J82" s="79">
        <v>0</v>
      </c>
      <c r="K82" s="79">
        <v>0</v>
      </c>
      <c r="L82" s="79">
        <v>1639.0333000000001</v>
      </c>
      <c r="M82" s="79">
        <v>962.61959999999999</v>
      </c>
      <c r="N82" s="79">
        <v>3.2104499999999998</v>
      </c>
      <c r="O82" s="79">
        <v>300.50049000000001</v>
      </c>
      <c r="P82" s="79">
        <v>0</v>
      </c>
      <c r="Q82" s="79">
        <v>46.42606</v>
      </c>
      <c r="R82" s="79">
        <v>2.9477000000000002</v>
      </c>
      <c r="S82" s="79">
        <v>532.01643000000001</v>
      </c>
      <c r="T82" s="79">
        <v>0</v>
      </c>
      <c r="U82" s="79">
        <v>131.869</v>
      </c>
      <c r="V82" s="79">
        <v>1979.5897299999999</v>
      </c>
    </row>
    <row r="83" spans="2:22" x14ac:dyDescent="0.2">
      <c r="B83" s="94">
        <v>4106</v>
      </c>
      <c r="C83" s="75" t="s">
        <v>107</v>
      </c>
      <c r="D83" s="79">
        <v>295.17874999999998</v>
      </c>
      <c r="E83" s="79">
        <v>284.65674999999999</v>
      </c>
      <c r="F83" s="79">
        <v>64.209299999999999</v>
      </c>
      <c r="G83" s="79">
        <v>1.2384500000000001</v>
      </c>
      <c r="H83" s="79">
        <v>0</v>
      </c>
      <c r="I83" s="79">
        <v>782.51345000000003</v>
      </c>
      <c r="J83" s="79">
        <v>0</v>
      </c>
      <c r="K83" s="79">
        <v>0</v>
      </c>
      <c r="L83" s="79">
        <v>1427.7967000000001</v>
      </c>
      <c r="M83" s="79">
        <v>1038.8163500000001</v>
      </c>
      <c r="N83" s="79">
        <v>8.7741000000000007</v>
      </c>
      <c r="O83" s="79">
        <v>210.60617999999999</v>
      </c>
      <c r="P83" s="79">
        <v>0</v>
      </c>
      <c r="Q83" s="79">
        <v>93.939539999999994</v>
      </c>
      <c r="R83" s="79">
        <v>2.0940599999999998</v>
      </c>
      <c r="S83" s="79">
        <v>139.14590000000001</v>
      </c>
      <c r="T83" s="79">
        <v>0</v>
      </c>
      <c r="U83" s="79">
        <v>0</v>
      </c>
      <c r="V83" s="79">
        <v>1493.3761300000001</v>
      </c>
    </row>
    <row r="84" spans="2:22" x14ac:dyDescent="0.2">
      <c r="B84" s="94">
        <v>4107</v>
      </c>
      <c r="C84" s="75" t="s">
        <v>108</v>
      </c>
      <c r="D84" s="79">
        <v>763.69545000000005</v>
      </c>
      <c r="E84" s="79">
        <v>953.38139999999999</v>
      </c>
      <c r="F84" s="79">
        <v>497.64960000000002</v>
      </c>
      <c r="G84" s="79">
        <v>28.666519999999998</v>
      </c>
      <c r="H84" s="79">
        <v>0</v>
      </c>
      <c r="I84" s="79">
        <v>2239.2775799999999</v>
      </c>
      <c r="J84" s="79">
        <v>0</v>
      </c>
      <c r="K84" s="79">
        <v>0</v>
      </c>
      <c r="L84" s="79">
        <v>4482.6705499999998</v>
      </c>
      <c r="M84" s="79">
        <v>2726.7788500000001</v>
      </c>
      <c r="N84" s="79">
        <v>0</v>
      </c>
      <c r="O84" s="79">
        <v>864.18151999999998</v>
      </c>
      <c r="P84" s="79">
        <v>0</v>
      </c>
      <c r="Q84" s="79">
        <v>134.21312</v>
      </c>
      <c r="R84" s="79">
        <v>4.9718499999999999</v>
      </c>
      <c r="S84" s="79">
        <v>298.928</v>
      </c>
      <c r="T84" s="79">
        <v>0</v>
      </c>
      <c r="U84" s="79">
        <v>147.25700000000001</v>
      </c>
      <c r="V84" s="79">
        <v>4176.3303400000004</v>
      </c>
    </row>
    <row r="85" spans="2:22" x14ac:dyDescent="0.2">
      <c r="B85" s="94">
        <v>4110</v>
      </c>
      <c r="C85" s="75" t="s">
        <v>109</v>
      </c>
      <c r="D85" s="79">
        <v>809.15170000000001</v>
      </c>
      <c r="E85" s="79">
        <v>859.60996999999998</v>
      </c>
      <c r="F85" s="79">
        <v>310.64974999999998</v>
      </c>
      <c r="G85" s="79">
        <v>2.49925</v>
      </c>
      <c r="H85" s="79">
        <v>0</v>
      </c>
      <c r="I85" s="79">
        <v>2440.3867700000001</v>
      </c>
      <c r="J85" s="79">
        <v>0</v>
      </c>
      <c r="K85" s="79">
        <v>0</v>
      </c>
      <c r="L85" s="79">
        <v>4422.2974400000003</v>
      </c>
      <c r="M85" s="79">
        <v>2971.8072000000002</v>
      </c>
      <c r="N85" s="79">
        <v>27.067900000000002</v>
      </c>
      <c r="O85" s="79">
        <v>713.69961999999998</v>
      </c>
      <c r="P85" s="79">
        <v>0.52580000000000005</v>
      </c>
      <c r="Q85" s="79">
        <v>10.792350000000001</v>
      </c>
      <c r="R85" s="79">
        <v>5.1021000000000001</v>
      </c>
      <c r="S85" s="79">
        <v>868.55641000000003</v>
      </c>
      <c r="T85" s="79">
        <v>0</v>
      </c>
      <c r="U85" s="79">
        <v>224.73</v>
      </c>
      <c r="V85" s="79">
        <v>4822.2813800000004</v>
      </c>
    </row>
    <row r="86" spans="2:22" x14ac:dyDescent="0.2">
      <c r="B86" s="94">
        <v>4111</v>
      </c>
      <c r="C86" s="75" t="s">
        <v>110</v>
      </c>
      <c r="D86" s="79">
        <v>833.95254999999997</v>
      </c>
      <c r="E86" s="79">
        <v>1037.62742</v>
      </c>
      <c r="F86" s="79">
        <v>426.52789999999999</v>
      </c>
      <c r="G86" s="79">
        <v>17.905169999999998</v>
      </c>
      <c r="H86" s="79">
        <v>0</v>
      </c>
      <c r="I86" s="79">
        <v>3324.2006999999999</v>
      </c>
      <c r="J86" s="79">
        <v>0</v>
      </c>
      <c r="K86" s="79">
        <v>0</v>
      </c>
      <c r="L86" s="79">
        <v>5640.2137400000001</v>
      </c>
      <c r="M86" s="79">
        <v>3601.4868499999998</v>
      </c>
      <c r="N86" s="79">
        <v>0</v>
      </c>
      <c r="O86" s="79">
        <v>890.95992999999999</v>
      </c>
      <c r="P86" s="79">
        <v>0</v>
      </c>
      <c r="Q86" s="79">
        <v>60.933790000000002</v>
      </c>
      <c r="R86" s="79">
        <v>6.5078699999999996</v>
      </c>
      <c r="S86" s="79">
        <v>610.98607000000004</v>
      </c>
      <c r="T86" s="79">
        <v>0</v>
      </c>
      <c r="U86" s="79">
        <v>175</v>
      </c>
      <c r="V86" s="79">
        <v>5345.8745099999996</v>
      </c>
    </row>
    <row r="87" spans="2:22" x14ac:dyDescent="0.2">
      <c r="B87" s="94">
        <v>4112</v>
      </c>
      <c r="C87" s="75" t="s">
        <v>111</v>
      </c>
      <c r="D87" s="79">
        <v>578.02337</v>
      </c>
      <c r="E87" s="79">
        <v>552.48932000000002</v>
      </c>
      <c r="F87" s="79">
        <v>400.57679999999999</v>
      </c>
      <c r="G87" s="79">
        <v>8.9727700000000006</v>
      </c>
      <c r="H87" s="79">
        <v>0.32391999999999999</v>
      </c>
      <c r="I87" s="79">
        <v>1518.55611</v>
      </c>
      <c r="J87" s="79">
        <v>0</v>
      </c>
      <c r="K87" s="79">
        <v>0</v>
      </c>
      <c r="L87" s="79">
        <v>3058.94229</v>
      </c>
      <c r="M87" s="79">
        <v>2174.19155</v>
      </c>
      <c r="N87" s="79">
        <v>16.804549999999999</v>
      </c>
      <c r="O87" s="79">
        <v>369.70355000000001</v>
      </c>
      <c r="P87" s="79">
        <v>0</v>
      </c>
      <c r="Q87" s="79">
        <v>140.93925999999999</v>
      </c>
      <c r="R87" s="79">
        <v>3.8355600000000001</v>
      </c>
      <c r="S87" s="79">
        <v>260.57049999999998</v>
      </c>
      <c r="T87" s="79">
        <v>0</v>
      </c>
      <c r="U87" s="79">
        <v>121.48775999999999</v>
      </c>
      <c r="V87" s="79">
        <v>3087.5327299999999</v>
      </c>
    </row>
    <row r="88" spans="2:22" x14ac:dyDescent="0.2">
      <c r="B88" s="94">
        <v>4125</v>
      </c>
      <c r="C88" s="75" t="s">
        <v>258</v>
      </c>
      <c r="D88" s="79">
        <v>2050.39905</v>
      </c>
      <c r="E88" s="79">
        <v>2175.56925</v>
      </c>
      <c r="F88" s="79">
        <v>1210.47045</v>
      </c>
      <c r="G88" s="79">
        <v>97.383499999999998</v>
      </c>
      <c r="H88" s="79">
        <v>0.21640000000000001</v>
      </c>
      <c r="I88" s="79">
        <v>5294.1401800000003</v>
      </c>
      <c r="J88" s="79">
        <v>0</v>
      </c>
      <c r="K88" s="79">
        <v>0</v>
      </c>
      <c r="L88" s="79">
        <v>10828.178830000001</v>
      </c>
      <c r="M88" s="79">
        <v>7238.7223999999997</v>
      </c>
      <c r="N88" s="79">
        <v>91.337450000000004</v>
      </c>
      <c r="O88" s="79">
        <v>1932.0940700000001</v>
      </c>
      <c r="P88" s="79">
        <v>0</v>
      </c>
      <c r="Q88" s="79">
        <v>337.08085</v>
      </c>
      <c r="R88" s="79">
        <v>15.10089</v>
      </c>
      <c r="S88" s="79">
        <v>2260.6118900000001</v>
      </c>
      <c r="T88" s="79">
        <v>0</v>
      </c>
      <c r="U88" s="79">
        <v>0</v>
      </c>
      <c r="V88" s="79">
        <v>11874.947550000001</v>
      </c>
    </row>
    <row r="89" spans="2:22" x14ac:dyDescent="0.2">
      <c r="B89" s="94">
        <v>4114</v>
      </c>
      <c r="C89" s="75" t="s">
        <v>112</v>
      </c>
      <c r="D89" s="79">
        <v>910.8143</v>
      </c>
      <c r="E89" s="79">
        <v>1569.77387</v>
      </c>
      <c r="F89" s="79">
        <v>398.68020000000001</v>
      </c>
      <c r="G89" s="79">
        <v>11.25919</v>
      </c>
      <c r="H89" s="79">
        <v>0</v>
      </c>
      <c r="I89" s="79">
        <v>2731.2359200000001</v>
      </c>
      <c r="J89" s="79">
        <v>0</v>
      </c>
      <c r="K89" s="79">
        <v>0</v>
      </c>
      <c r="L89" s="79">
        <v>5621.7634799999996</v>
      </c>
      <c r="M89" s="79">
        <v>4474.7375499999998</v>
      </c>
      <c r="N89" s="79">
        <v>102.3515</v>
      </c>
      <c r="O89" s="79">
        <v>1234.0088699999999</v>
      </c>
      <c r="P89" s="79">
        <v>8.9321000000000002</v>
      </c>
      <c r="Q89" s="79">
        <v>118.9581</v>
      </c>
      <c r="R89" s="79">
        <v>5.7435499999999999</v>
      </c>
      <c r="S89" s="79">
        <v>906.57862</v>
      </c>
      <c r="T89" s="79">
        <v>0</v>
      </c>
      <c r="U89" s="79">
        <v>0</v>
      </c>
      <c r="V89" s="79">
        <v>6851.3102900000004</v>
      </c>
    </row>
    <row r="90" spans="2:22" x14ac:dyDescent="0.2">
      <c r="B90" s="94">
        <v>4117</v>
      </c>
      <c r="C90" s="75" t="s">
        <v>256</v>
      </c>
      <c r="D90" s="79">
        <v>665.40718000000004</v>
      </c>
      <c r="E90" s="79">
        <v>1009.03946</v>
      </c>
      <c r="F90" s="79">
        <v>183.53020000000001</v>
      </c>
      <c r="G90" s="79">
        <v>23.180099999999999</v>
      </c>
      <c r="H90" s="79">
        <v>0</v>
      </c>
      <c r="I90" s="79">
        <v>1366.0525500000001</v>
      </c>
      <c r="J90" s="79">
        <v>0</v>
      </c>
      <c r="K90" s="79">
        <v>0</v>
      </c>
      <c r="L90" s="79">
        <v>3247.2094900000002</v>
      </c>
      <c r="M90" s="79">
        <v>2196.7654499999999</v>
      </c>
      <c r="N90" s="79">
        <v>33.654350000000001</v>
      </c>
      <c r="O90" s="79">
        <v>894.70574999999997</v>
      </c>
      <c r="P90" s="79">
        <v>0</v>
      </c>
      <c r="Q90" s="79">
        <v>10.68375</v>
      </c>
      <c r="R90" s="79">
        <v>9.8092600000000001</v>
      </c>
      <c r="S90" s="79">
        <v>665.46974999999998</v>
      </c>
      <c r="T90" s="79">
        <v>0</v>
      </c>
      <c r="U90" s="79">
        <v>0</v>
      </c>
      <c r="V90" s="79">
        <v>3811.0883100000001</v>
      </c>
    </row>
    <row r="91" spans="2:22" x14ac:dyDescent="0.2">
      <c r="B91" s="94">
        <v>4120</v>
      </c>
      <c r="C91" s="75" t="s">
        <v>257</v>
      </c>
      <c r="D91" s="79">
        <v>1215.6285</v>
      </c>
      <c r="E91" s="79">
        <v>1610.66632</v>
      </c>
      <c r="F91" s="79">
        <v>829.23665000000005</v>
      </c>
      <c r="G91" s="79">
        <v>34.584200000000003</v>
      </c>
      <c r="H91" s="79">
        <v>0</v>
      </c>
      <c r="I91" s="79">
        <v>3324.3615500000001</v>
      </c>
      <c r="J91" s="79">
        <v>0</v>
      </c>
      <c r="K91" s="79">
        <v>0</v>
      </c>
      <c r="L91" s="79">
        <v>7014.4772199999998</v>
      </c>
      <c r="M91" s="79">
        <v>4295.3868000000002</v>
      </c>
      <c r="N91" s="79">
        <v>232.11545000000001</v>
      </c>
      <c r="O91" s="79">
        <v>938.25885000000005</v>
      </c>
      <c r="P91" s="79">
        <v>0</v>
      </c>
      <c r="Q91" s="79">
        <v>181.48240000000001</v>
      </c>
      <c r="R91" s="79">
        <v>6.5797299999999996</v>
      </c>
      <c r="S91" s="79">
        <v>1572.5726999999999</v>
      </c>
      <c r="T91" s="79">
        <v>0</v>
      </c>
      <c r="U91" s="79">
        <v>308.05599999999998</v>
      </c>
      <c r="V91" s="79">
        <v>7534.4519300000002</v>
      </c>
    </row>
    <row r="92" spans="2:22" x14ac:dyDescent="0.2">
      <c r="B92" s="94">
        <v>4121</v>
      </c>
      <c r="C92" s="75" t="s">
        <v>113</v>
      </c>
      <c r="D92" s="79">
        <v>1573.91705</v>
      </c>
      <c r="E92" s="79">
        <v>2472.2275599999998</v>
      </c>
      <c r="F92" s="79">
        <v>970.86059999999998</v>
      </c>
      <c r="G92" s="79">
        <v>71.254660000000001</v>
      </c>
      <c r="H92" s="79">
        <v>0</v>
      </c>
      <c r="I92" s="79">
        <v>3951.0650900000001</v>
      </c>
      <c r="J92" s="79">
        <v>0</v>
      </c>
      <c r="K92" s="79">
        <v>0</v>
      </c>
      <c r="L92" s="79">
        <v>9039.3249599999999</v>
      </c>
      <c r="M92" s="79">
        <v>5425.1850999999997</v>
      </c>
      <c r="N92" s="79">
        <v>1031.9037000000001</v>
      </c>
      <c r="O92" s="79">
        <v>2843.3967699999998</v>
      </c>
      <c r="P92" s="79">
        <v>235.32214999999999</v>
      </c>
      <c r="Q92" s="79">
        <v>310.04597000000001</v>
      </c>
      <c r="R92" s="79">
        <v>11.692259999999999</v>
      </c>
      <c r="S92" s="79">
        <v>684.57252000000005</v>
      </c>
      <c r="T92" s="79">
        <v>0</v>
      </c>
      <c r="U92" s="79">
        <v>426.92399999999998</v>
      </c>
      <c r="V92" s="79">
        <v>10969.04247</v>
      </c>
    </row>
    <row r="93" spans="2:22" x14ac:dyDescent="0.2">
      <c r="B93" s="94">
        <v>4122</v>
      </c>
      <c r="C93" s="75" t="s">
        <v>114</v>
      </c>
      <c r="D93" s="79">
        <v>722.41015000000004</v>
      </c>
      <c r="E93" s="79">
        <v>1733.19982</v>
      </c>
      <c r="F93" s="79">
        <v>538.66174999999998</v>
      </c>
      <c r="G93" s="79">
        <v>120.12105</v>
      </c>
      <c r="H93" s="79">
        <v>0</v>
      </c>
      <c r="I93" s="79">
        <v>3221.7380499999999</v>
      </c>
      <c r="J93" s="79">
        <v>0</v>
      </c>
      <c r="K93" s="79">
        <v>0</v>
      </c>
      <c r="L93" s="79">
        <v>6336.1308200000003</v>
      </c>
      <c r="M93" s="79">
        <v>4483.9079000000002</v>
      </c>
      <c r="N93" s="79">
        <v>30.1035</v>
      </c>
      <c r="O93" s="79">
        <v>1132.1808900000001</v>
      </c>
      <c r="P93" s="79">
        <v>62.153799999999997</v>
      </c>
      <c r="Q93" s="79">
        <v>98.23706</v>
      </c>
      <c r="R93" s="79">
        <v>16.40137</v>
      </c>
      <c r="S93" s="79">
        <v>589.84</v>
      </c>
      <c r="T93" s="79">
        <v>0</v>
      </c>
      <c r="U93" s="79">
        <v>0</v>
      </c>
      <c r="V93" s="79">
        <v>6412.8245200000001</v>
      </c>
    </row>
    <row r="94" spans="2:22" x14ac:dyDescent="0.2">
      <c r="B94" s="94">
        <v>4123</v>
      </c>
      <c r="C94" s="75" t="s">
        <v>115</v>
      </c>
      <c r="D94" s="79">
        <v>8833.8292799999999</v>
      </c>
      <c r="E94" s="79">
        <v>11277.65869</v>
      </c>
      <c r="F94" s="79">
        <v>3283.9663</v>
      </c>
      <c r="G94" s="79">
        <v>280.47077000000002</v>
      </c>
      <c r="H94" s="79">
        <v>0</v>
      </c>
      <c r="I94" s="79">
        <v>18341.24336</v>
      </c>
      <c r="J94" s="79">
        <v>0</v>
      </c>
      <c r="K94" s="79">
        <v>359.38499999999999</v>
      </c>
      <c r="L94" s="79">
        <v>42376.553399999997</v>
      </c>
      <c r="M94" s="79">
        <v>20879.413499999999</v>
      </c>
      <c r="N94" s="79">
        <v>505.53895</v>
      </c>
      <c r="O94" s="79">
        <v>12048.78967</v>
      </c>
      <c r="P94" s="79">
        <v>0</v>
      </c>
      <c r="Q94" s="79">
        <v>1072.8805600000001</v>
      </c>
      <c r="R94" s="79">
        <v>90.255750000000006</v>
      </c>
      <c r="S94" s="79">
        <v>10928.829959999999</v>
      </c>
      <c r="T94" s="79">
        <v>0</v>
      </c>
      <c r="U94" s="79">
        <v>0</v>
      </c>
      <c r="V94" s="79">
        <v>45525.70839</v>
      </c>
    </row>
    <row r="95" spans="2:22" s="114" customFormat="1" x14ac:dyDescent="0.2">
      <c r="B95" s="97">
        <v>4159</v>
      </c>
      <c r="C95" s="114" t="s">
        <v>116</v>
      </c>
      <c r="D95" s="82">
        <v>34712.980770000002</v>
      </c>
      <c r="E95" s="82">
        <v>40074.186410000002</v>
      </c>
      <c r="F95" s="82">
        <v>13909.40076</v>
      </c>
      <c r="G95" s="82">
        <v>1453.4608499999999</v>
      </c>
      <c r="H95" s="82">
        <v>1126.44802</v>
      </c>
      <c r="I95" s="82">
        <v>90892.780350000001</v>
      </c>
      <c r="J95" s="82">
        <v>0</v>
      </c>
      <c r="K95" s="82">
        <v>104.83669999999999</v>
      </c>
      <c r="L95" s="82">
        <v>182274.09385999999</v>
      </c>
      <c r="M95" s="82">
        <v>97526.815400000007</v>
      </c>
      <c r="N95" s="82">
        <v>1694.0337099999999</v>
      </c>
      <c r="O95" s="82">
        <v>47294.643170000003</v>
      </c>
      <c r="P95" s="82">
        <v>52.625100000000003</v>
      </c>
      <c r="Q95" s="82">
        <v>7518.2290599999997</v>
      </c>
      <c r="R95" s="82">
        <v>148.06816000000001</v>
      </c>
      <c r="S95" s="82">
        <v>39353.049789999997</v>
      </c>
      <c r="T95" s="82">
        <v>0</v>
      </c>
      <c r="U95" s="82">
        <v>2545.5978700000001</v>
      </c>
      <c r="V95" s="82">
        <v>196133.06226000001</v>
      </c>
    </row>
    <row r="96" spans="2:22" x14ac:dyDescent="0.2">
      <c r="B96" s="94">
        <v>4131</v>
      </c>
      <c r="C96" s="75" t="s">
        <v>117</v>
      </c>
      <c r="D96" s="79">
        <v>2811.7624999999998</v>
      </c>
      <c r="E96" s="79">
        <v>4425.0137999999997</v>
      </c>
      <c r="F96" s="79">
        <v>1192.1587999999999</v>
      </c>
      <c r="G96" s="79">
        <v>105.08795000000001</v>
      </c>
      <c r="H96" s="79">
        <v>444.53070000000002</v>
      </c>
      <c r="I96" s="79">
        <v>6728.2304700000004</v>
      </c>
      <c r="J96" s="79">
        <v>0</v>
      </c>
      <c r="K96" s="79">
        <v>0</v>
      </c>
      <c r="L96" s="79">
        <v>15706.78422</v>
      </c>
      <c r="M96" s="79">
        <v>9328.9775499999996</v>
      </c>
      <c r="N96" s="79">
        <v>145.83799999999999</v>
      </c>
      <c r="O96" s="79">
        <v>5463.8048600000002</v>
      </c>
      <c r="P96" s="79">
        <v>11.695600000000001</v>
      </c>
      <c r="Q96" s="79">
        <v>410.92635000000001</v>
      </c>
      <c r="R96" s="79">
        <v>29.392240000000001</v>
      </c>
      <c r="S96" s="79">
        <v>1087.9378999999999</v>
      </c>
      <c r="T96" s="79">
        <v>0</v>
      </c>
      <c r="U96" s="79">
        <v>0</v>
      </c>
      <c r="V96" s="79">
        <v>16478.572499999998</v>
      </c>
    </row>
    <row r="97" spans="2:22" x14ac:dyDescent="0.2">
      <c r="B97" s="94">
        <v>4132</v>
      </c>
      <c r="C97" s="75" t="s">
        <v>118</v>
      </c>
      <c r="D97" s="79">
        <v>929.56039999999996</v>
      </c>
      <c r="E97" s="79">
        <v>1364.0664099999999</v>
      </c>
      <c r="F97" s="79">
        <v>297.137</v>
      </c>
      <c r="G97" s="79">
        <v>15.183020000000001</v>
      </c>
      <c r="H97" s="79">
        <v>6.6212499999999999</v>
      </c>
      <c r="I97" s="79">
        <v>2138.9652999999998</v>
      </c>
      <c r="J97" s="79">
        <v>0</v>
      </c>
      <c r="K97" s="79">
        <v>0</v>
      </c>
      <c r="L97" s="79">
        <v>4751.5333799999999</v>
      </c>
      <c r="M97" s="79">
        <v>3998.1233499999998</v>
      </c>
      <c r="N97" s="79">
        <v>0</v>
      </c>
      <c r="O97" s="79">
        <v>878.71955000000003</v>
      </c>
      <c r="P97" s="79">
        <v>0.37824999999999998</v>
      </c>
      <c r="Q97" s="79">
        <v>114.06793999999999</v>
      </c>
      <c r="R97" s="79">
        <v>12.24526</v>
      </c>
      <c r="S97" s="79">
        <v>329.28219999999999</v>
      </c>
      <c r="T97" s="79">
        <v>0</v>
      </c>
      <c r="U97" s="79">
        <v>0</v>
      </c>
      <c r="V97" s="79">
        <v>5332.8165499999996</v>
      </c>
    </row>
    <row r="98" spans="2:22" x14ac:dyDescent="0.2">
      <c r="B98" s="94">
        <v>4133</v>
      </c>
      <c r="C98" s="75" t="s">
        <v>259</v>
      </c>
      <c r="D98" s="79">
        <v>536.05909999999994</v>
      </c>
      <c r="E98" s="79">
        <v>684.58897999999999</v>
      </c>
      <c r="F98" s="79">
        <v>290.85599999999999</v>
      </c>
      <c r="G98" s="79">
        <v>16.370069999999998</v>
      </c>
      <c r="H98" s="79">
        <v>158.464</v>
      </c>
      <c r="I98" s="79">
        <v>2888.9935399999999</v>
      </c>
      <c r="J98" s="79">
        <v>0</v>
      </c>
      <c r="K98" s="79">
        <v>0</v>
      </c>
      <c r="L98" s="79">
        <v>4575.33169</v>
      </c>
      <c r="M98" s="79">
        <v>2665.55305</v>
      </c>
      <c r="N98" s="79">
        <v>22.4284</v>
      </c>
      <c r="O98" s="79">
        <v>1238.0966900000001</v>
      </c>
      <c r="P98" s="79">
        <v>0</v>
      </c>
      <c r="Q98" s="79">
        <v>75.681550000000001</v>
      </c>
      <c r="R98" s="79">
        <v>0</v>
      </c>
      <c r="S98" s="79">
        <v>698.60969999999998</v>
      </c>
      <c r="T98" s="79">
        <v>0</v>
      </c>
      <c r="U98" s="79">
        <v>165.42500000000001</v>
      </c>
      <c r="V98" s="79">
        <v>4865.79439</v>
      </c>
    </row>
    <row r="99" spans="2:22" x14ac:dyDescent="0.2">
      <c r="B99" s="94">
        <v>4134</v>
      </c>
      <c r="C99" s="75" t="s">
        <v>119</v>
      </c>
      <c r="D99" s="79">
        <v>857.66569000000004</v>
      </c>
      <c r="E99" s="79">
        <v>3124.1191699999999</v>
      </c>
      <c r="F99" s="79">
        <v>809.29750000000001</v>
      </c>
      <c r="G99" s="79">
        <v>99.309899999999999</v>
      </c>
      <c r="H99" s="79">
        <v>0</v>
      </c>
      <c r="I99" s="79">
        <v>2687.8026100000002</v>
      </c>
      <c r="J99" s="79">
        <v>0</v>
      </c>
      <c r="K99" s="79">
        <v>94.037999999999997</v>
      </c>
      <c r="L99" s="79">
        <v>7672.2328699999998</v>
      </c>
      <c r="M99" s="79">
        <v>4023.4494</v>
      </c>
      <c r="N99" s="79">
        <v>122.8305</v>
      </c>
      <c r="O99" s="79">
        <v>3445.0937800000002</v>
      </c>
      <c r="P99" s="79">
        <v>0</v>
      </c>
      <c r="Q99" s="79">
        <v>452.93414999999999</v>
      </c>
      <c r="R99" s="79">
        <v>7.7315199999999997</v>
      </c>
      <c r="S99" s="79">
        <v>675.71181999999999</v>
      </c>
      <c r="T99" s="79">
        <v>0</v>
      </c>
      <c r="U99" s="79">
        <v>287.36</v>
      </c>
      <c r="V99" s="79">
        <v>9015.1111700000001</v>
      </c>
    </row>
    <row r="100" spans="2:22" x14ac:dyDescent="0.2">
      <c r="B100" s="94">
        <v>4135</v>
      </c>
      <c r="C100" s="75" t="s">
        <v>120</v>
      </c>
      <c r="D100" s="79">
        <v>1461.0861</v>
      </c>
      <c r="E100" s="79">
        <v>1803.3988899999999</v>
      </c>
      <c r="F100" s="79">
        <v>406.09859999999998</v>
      </c>
      <c r="G100" s="79">
        <v>29.19623</v>
      </c>
      <c r="H100" s="79">
        <v>0</v>
      </c>
      <c r="I100" s="79">
        <v>4349.3130499999997</v>
      </c>
      <c r="J100" s="79">
        <v>0</v>
      </c>
      <c r="K100" s="79">
        <v>0</v>
      </c>
      <c r="L100" s="79">
        <v>8049.0928700000004</v>
      </c>
      <c r="M100" s="79">
        <v>4761.9710500000001</v>
      </c>
      <c r="N100" s="79">
        <v>97.171300000000002</v>
      </c>
      <c r="O100" s="79">
        <v>1476.55081</v>
      </c>
      <c r="P100" s="79">
        <v>0</v>
      </c>
      <c r="Q100" s="79">
        <v>147.14015000000001</v>
      </c>
      <c r="R100" s="79">
        <v>3.7481</v>
      </c>
      <c r="S100" s="79">
        <v>1873.2780399999999</v>
      </c>
      <c r="T100" s="79">
        <v>0</v>
      </c>
      <c r="U100" s="79">
        <v>235.71100000000001</v>
      </c>
      <c r="V100" s="79">
        <v>8595.5704499999993</v>
      </c>
    </row>
    <row r="101" spans="2:22" x14ac:dyDescent="0.2">
      <c r="B101" s="94">
        <v>4136</v>
      </c>
      <c r="C101" s="75" t="s">
        <v>121</v>
      </c>
      <c r="D101" s="79">
        <v>1028.4765500000001</v>
      </c>
      <c r="E101" s="79">
        <v>841.83042</v>
      </c>
      <c r="F101" s="79">
        <v>490.42975000000001</v>
      </c>
      <c r="G101" s="79">
        <v>5.6919899999999997</v>
      </c>
      <c r="H101" s="79">
        <v>6</v>
      </c>
      <c r="I101" s="79">
        <v>2626.24055</v>
      </c>
      <c r="J101" s="79">
        <v>0</v>
      </c>
      <c r="K101" s="79">
        <v>0</v>
      </c>
      <c r="L101" s="79">
        <v>4998.6692599999997</v>
      </c>
      <c r="M101" s="79">
        <v>3386.1086500000001</v>
      </c>
      <c r="N101" s="79">
        <v>128.09002000000001</v>
      </c>
      <c r="O101" s="79">
        <v>1094.2156199999999</v>
      </c>
      <c r="P101" s="79">
        <v>30.714600000000001</v>
      </c>
      <c r="Q101" s="79">
        <v>104.20026</v>
      </c>
      <c r="R101" s="79">
        <v>4.1269099999999996</v>
      </c>
      <c r="S101" s="79">
        <v>454.45870000000002</v>
      </c>
      <c r="T101" s="79">
        <v>0</v>
      </c>
      <c r="U101" s="79">
        <v>109.09</v>
      </c>
      <c r="V101" s="79">
        <v>5311.0047599999998</v>
      </c>
    </row>
    <row r="102" spans="2:22" x14ac:dyDescent="0.2">
      <c r="B102" s="94">
        <v>4137</v>
      </c>
      <c r="C102" s="75" t="s">
        <v>260</v>
      </c>
      <c r="D102" s="79">
        <v>375.02384999999998</v>
      </c>
      <c r="E102" s="79">
        <v>422.25567000000001</v>
      </c>
      <c r="F102" s="79">
        <v>211.6439</v>
      </c>
      <c r="G102" s="79">
        <v>128.44415000000001</v>
      </c>
      <c r="H102" s="79">
        <v>0</v>
      </c>
      <c r="I102" s="79">
        <v>830.82896000000005</v>
      </c>
      <c r="J102" s="79">
        <v>0</v>
      </c>
      <c r="K102" s="79">
        <v>0</v>
      </c>
      <c r="L102" s="79">
        <v>1968.1965299999999</v>
      </c>
      <c r="M102" s="79">
        <v>1264.4590000000001</v>
      </c>
      <c r="N102" s="79">
        <v>11.0069</v>
      </c>
      <c r="O102" s="79">
        <v>380.97975000000002</v>
      </c>
      <c r="P102" s="79">
        <v>0</v>
      </c>
      <c r="Q102" s="79">
        <v>143.84780000000001</v>
      </c>
      <c r="R102" s="79">
        <v>3.1150199999999999</v>
      </c>
      <c r="S102" s="79">
        <v>135.6069</v>
      </c>
      <c r="T102" s="79">
        <v>0</v>
      </c>
      <c r="U102" s="79">
        <v>0</v>
      </c>
      <c r="V102" s="79">
        <v>1939.0153700000001</v>
      </c>
    </row>
    <row r="103" spans="2:22" x14ac:dyDescent="0.2">
      <c r="B103" s="94">
        <v>4138</v>
      </c>
      <c r="C103" s="75" t="s">
        <v>122</v>
      </c>
      <c r="D103" s="79">
        <v>459.84228000000002</v>
      </c>
      <c r="E103" s="79">
        <v>720.12251000000003</v>
      </c>
      <c r="F103" s="79">
        <v>439.70940000000002</v>
      </c>
      <c r="G103" s="79">
        <v>23.487369999999999</v>
      </c>
      <c r="H103" s="79">
        <v>0</v>
      </c>
      <c r="I103" s="79">
        <v>1560.2157</v>
      </c>
      <c r="J103" s="79">
        <v>0</v>
      </c>
      <c r="K103" s="79">
        <v>0</v>
      </c>
      <c r="L103" s="79">
        <v>3203.3772600000002</v>
      </c>
      <c r="M103" s="79">
        <v>1950.6789000000001</v>
      </c>
      <c r="N103" s="79">
        <v>16.0549</v>
      </c>
      <c r="O103" s="79">
        <v>421.26321000000002</v>
      </c>
      <c r="P103" s="79">
        <v>0</v>
      </c>
      <c r="Q103" s="79">
        <v>93.834699999999998</v>
      </c>
      <c r="R103" s="79">
        <v>3.4937200000000002</v>
      </c>
      <c r="S103" s="79">
        <v>278.13</v>
      </c>
      <c r="T103" s="79">
        <v>0</v>
      </c>
      <c r="U103" s="79">
        <v>153.77600000000001</v>
      </c>
      <c r="V103" s="79">
        <v>2917.2314299999998</v>
      </c>
    </row>
    <row r="104" spans="2:22" x14ac:dyDescent="0.2">
      <c r="B104" s="94">
        <v>4139</v>
      </c>
      <c r="C104" s="75" t="s">
        <v>123</v>
      </c>
      <c r="D104" s="79">
        <v>7095.44146</v>
      </c>
      <c r="E104" s="79">
        <v>5268.3370699999996</v>
      </c>
      <c r="F104" s="79">
        <v>1380.242</v>
      </c>
      <c r="G104" s="79">
        <v>32.812600000000003</v>
      </c>
      <c r="H104" s="79">
        <v>333.60449999999997</v>
      </c>
      <c r="I104" s="79">
        <v>13288.37707</v>
      </c>
      <c r="J104" s="79">
        <v>0</v>
      </c>
      <c r="K104" s="79">
        <v>0</v>
      </c>
      <c r="L104" s="79">
        <v>27398.814699999999</v>
      </c>
      <c r="M104" s="79">
        <v>14073.64925</v>
      </c>
      <c r="N104" s="79">
        <v>128.5318</v>
      </c>
      <c r="O104" s="79">
        <v>8085.1665700000003</v>
      </c>
      <c r="P104" s="79">
        <v>9.8366500000000006</v>
      </c>
      <c r="Q104" s="79">
        <v>857.01571999999999</v>
      </c>
      <c r="R104" s="79">
        <v>10.872</v>
      </c>
      <c r="S104" s="79">
        <v>8349.3210799999997</v>
      </c>
      <c r="T104" s="79">
        <v>0</v>
      </c>
      <c r="U104" s="79">
        <v>357.65</v>
      </c>
      <c r="V104" s="79">
        <v>31872.04307</v>
      </c>
    </row>
    <row r="105" spans="2:22" x14ac:dyDescent="0.2">
      <c r="B105" s="94">
        <v>4140</v>
      </c>
      <c r="C105" s="75" t="s">
        <v>124</v>
      </c>
      <c r="D105" s="79">
        <v>1360.2437</v>
      </c>
      <c r="E105" s="79">
        <v>1439.0775100000001</v>
      </c>
      <c r="F105" s="79">
        <v>635.28300000000002</v>
      </c>
      <c r="G105" s="79">
        <v>57.941249999999997</v>
      </c>
      <c r="H105" s="79">
        <v>2.3E-2</v>
      </c>
      <c r="I105" s="79">
        <v>5605.78575</v>
      </c>
      <c r="J105" s="79">
        <v>0</v>
      </c>
      <c r="K105" s="79">
        <v>0</v>
      </c>
      <c r="L105" s="79">
        <v>9098.3542099999995</v>
      </c>
      <c r="M105" s="79">
        <v>5810.8537999999999</v>
      </c>
      <c r="N105" s="79">
        <v>61.854050000000001</v>
      </c>
      <c r="O105" s="79">
        <v>1407.7887599999999</v>
      </c>
      <c r="P105" s="79">
        <v>0</v>
      </c>
      <c r="Q105" s="79">
        <v>187.94335000000001</v>
      </c>
      <c r="R105" s="79">
        <v>18.324950000000001</v>
      </c>
      <c r="S105" s="79">
        <v>2140.6478299999999</v>
      </c>
      <c r="T105" s="79">
        <v>0</v>
      </c>
      <c r="U105" s="79">
        <v>73.852000000000004</v>
      </c>
      <c r="V105" s="79">
        <v>9701.2647400000005</v>
      </c>
    </row>
    <row r="106" spans="2:22" x14ac:dyDescent="0.2">
      <c r="B106" s="94">
        <v>4141</v>
      </c>
      <c r="C106" s="75" t="s">
        <v>261</v>
      </c>
      <c r="D106" s="79">
        <v>6359.4547000000002</v>
      </c>
      <c r="E106" s="79">
        <v>5814.9981299999999</v>
      </c>
      <c r="F106" s="79">
        <v>2482.5829899999999</v>
      </c>
      <c r="G106" s="79">
        <v>537.14332000000002</v>
      </c>
      <c r="H106" s="79">
        <v>0</v>
      </c>
      <c r="I106" s="79">
        <v>20149.908060000002</v>
      </c>
      <c r="J106" s="79">
        <v>0</v>
      </c>
      <c r="K106" s="79">
        <v>0</v>
      </c>
      <c r="L106" s="79">
        <v>35344.087200000002</v>
      </c>
      <c r="M106" s="79">
        <v>16992.011399999999</v>
      </c>
      <c r="N106" s="79">
        <v>316.74504999999999</v>
      </c>
      <c r="O106" s="79">
        <v>8451.7485500000003</v>
      </c>
      <c r="P106" s="79">
        <v>0</v>
      </c>
      <c r="Q106" s="79">
        <v>2462.7593099999999</v>
      </c>
      <c r="R106" s="79">
        <v>0</v>
      </c>
      <c r="S106" s="79">
        <v>10031.646779999999</v>
      </c>
      <c r="T106" s="79">
        <v>0</v>
      </c>
      <c r="U106" s="79">
        <v>48.351999999999997</v>
      </c>
      <c r="V106" s="79">
        <v>38303.26309</v>
      </c>
    </row>
    <row r="107" spans="2:22" x14ac:dyDescent="0.2">
      <c r="B107" s="94">
        <v>4142</v>
      </c>
      <c r="C107" s="75" t="s">
        <v>125</v>
      </c>
      <c r="D107" s="79">
        <v>878.47582</v>
      </c>
      <c r="E107" s="79">
        <v>699.73208</v>
      </c>
      <c r="F107" s="79">
        <v>361.2595</v>
      </c>
      <c r="G107" s="79">
        <v>32.885100000000001</v>
      </c>
      <c r="H107" s="79">
        <v>0</v>
      </c>
      <c r="I107" s="79">
        <v>1727.04476</v>
      </c>
      <c r="J107" s="79">
        <v>0</v>
      </c>
      <c r="K107" s="79">
        <v>0</v>
      </c>
      <c r="L107" s="79">
        <v>3699.3972600000002</v>
      </c>
      <c r="M107" s="79">
        <v>2149.7829000000002</v>
      </c>
      <c r="N107" s="79">
        <v>30.031949999999998</v>
      </c>
      <c r="O107" s="79">
        <v>491.45084000000003</v>
      </c>
      <c r="P107" s="79">
        <v>0</v>
      </c>
      <c r="Q107" s="79">
        <v>17.86645</v>
      </c>
      <c r="R107" s="79">
        <v>0</v>
      </c>
      <c r="S107" s="79">
        <v>1371.3589199999999</v>
      </c>
      <c r="T107" s="79">
        <v>0</v>
      </c>
      <c r="U107" s="79">
        <v>29.719000000000001</v>
      </c>
      <c r="V107" s="79">
        <v>4090.2100599999999</v>
      </c>
    </row>
    <row r="108" spans="2:22" x14ac:dyDescent="0.2">
      <c r="B108" s="94">
        <v>4143</v>
      </c>
      <c r="C108" s="75" t="s">
        <v>126</v>
      </c>
      <c r="D108" s="79">
        <v>914.28459999999995</v>
      </c>
      <c r="E108" s="79">
        <v>1086.2850599999999</v>
      </c>
      <c r="F108" s="79">
        <v>406.47949999999997</v>
      </c>
      <c r="G108" s="79">
        <v>49.414729999999999</v>
      </c>
      <c r="H108" s="79">
        <v>0</v>
      </c>
      <c r="I108" s="79">
        <v>2189.0487600000001</v>
      </c>
      <c r="J108" s="79">
        <v>0</v>
      </c>
      <c r="K108" s="79">
        <v>0</v>
      </c>
      <c r="L108" s="79">
        <v>4645.5126499999997</v>
      </c>
      <c r="M108" s="79">
        <v>2749.7788</v>
      </c>
      <c r="N108" s="79">
        <v>27.784050000000001</v>
      </c>
      <c r="O108" s="79">
        <v>843.11130000000003</v>
      </c>
      <c r="P108" s="79">
        <v>0</v>
      </c>
      <c r="Q108" s="79">
        <v>364.75214999999997</v>
      </c>
      <c r="R108" s="79">
        <v>3.5644300000000002</v>
      </c>
      <c r="S108" s="79">
        <v>1490.8553099999999</v>
      </c>
      <c r="T108" s="79">
        <v>0</v>
      </c>
      <c r="U108" s="79">
        <v>47.0824</v>
      </c>
      <c r="V108" s="79">
        <v>5526.9284399999997</v>
      </c>
    </row>
    <row r="109" spans="2:22" x14ac:dyDescent="0.2">
      <c r="B109" s="94">
        <v>4144</v>
      </c>
      <c r="C109" s="75" t="s">
        <v>127</v>
      </c>
      <c r="D109" s="79">
        <v>5042.9469799999997</v>
      </c>
      <c r="E109" s="79">
        <v>6569.0873300000003</v>
      </c>
      <c r="F109" s="79">
        <v>1915.24764</v>
      </c>
      <c r="G109" s="79">
        <v>114.98405</v>
      </c>
      <c r="H109" s="79">
        <v>0</v>
      </c>
      <c r="I109" s="79">
        <v>8910.1220900000008</v>
      </c>
      <c r="J109" s="79">
        <v>0</v>
      </c>
      <c r="K109" s="79">
        <v>0</v>
      </c>
      <c r="L109" s="79">
        <v>22552.38809</v>
      </c>
      <c r="M109" s="79">
        <v>10710.41455</v>
      </c>
      <c r="N109" s="79">
        <v>332.79924</v>
      </c>
      <c r="O109" s="79">
        <v>7348.68786</v>
      </c>
      <c r="P109" s="79">
        <v>0</v>
      </c>
      <c r="Q109" s="79">
        <v>649.97465</v>
      </c>
      <c r="R109" s="79">
        <v>31.358730000000001</v>
      </c>
      <c r="S109" s="79">
        <v>5108.9562999999998</v>
      </c>
      <c r="T109" s="79">
        <v>0</v>
      </c>
      <c r="U109" s="79">
        <v>0</v>
      </c>
      <c r="V109" s="79">
        <v>24182.191330000001</v>
      </c>
    </row>
    <row r="110" spans="2:22" x14ac:dyDescent="0.2">
      <c r="B110" s="94">
        <v>4145</v>
      </c>
      <c r="C110" s="75" t="s">
        <v>262</v>
      </c>
      <c r="D110" s="79">
        <v>882.78923999999995</v>
      </c>
      <c r="E110" s="79">
        <v>2250.3520699999999</v>
      </c>
      <c r="F110" s="79">
        <v>461.80509999999998</v>
      </c>
      <c r="G110" s="79">
        <v>135.57939999999999</v>
      </c>
      <c r="H110" s="79">
        <v>0</v>
      </c>
      <c r="I110" s="79">
        <v>4051.8054999999999</v>
      </c>
      <c r="J110" s="79">
        <v>0</v>
      </c>
      <c r="K110" s="79">
        <v>10.7987</v>
      </c>
      <c r="L110" s="79">
        <v>7793.1300099999999</v>
      </c>
      <c r="M110" s="79">
        <v>3850.5255000000002</v>
      </c>
      <c r="N110" s="79">
        <v>131.34354999999999</v>
      </c>
      <c r="O110" s="79">
        <v>2432.0115099999998</v>
      </c>
      <c r="P110" s="79">
        <v>0</v>
      </c>
      <c r="Q110" s="79">
        <v>208.37020999999999</v>
      </c>
      <c r="R110" s="79">
        <v>11.311199999999999</v>
      </c>
      <c r="S110" s="79">
        <v>1259.0033000000001</v>
      </c>
      <c r="T110" s="79">
        <v>0</v>
      </c>
      <c r="U110" s="79">
        <v>35.174999999999997</v>
      </c>
      <c r="V110" s="79">
        <v>7927.7402700000002</v>
      </c>
    </row>
    <row r="111" spans="2:22" x14ac:dyDescent="0.2">
      <c r="B111" s="94">
        <v>4146</v>
      </c>
      <c r="C111" s="75" t="s">
        <v>128</v>
      </c>
      <c r="D111" s="79">
        <v>2996.7148999999999</v>
      </c>
      <c r="E111" s="79">
        <v>2621.3918800000001</v>
      </c>
      <c r="F111" s="79">
        <v>1089.70073</v>
      </c>
      <c r="G111" s="79">
        <v>39.859050000000003</v>
      </c>
      <c r="H111" s="79">
        <v>177.11799999999999</v>
      </c>
      <c r="I111" s="79">
        <v>8221.1407500000005</v>
      </c>
      <c r="J111" s="79">
        <v>0</v>
      </c>
      <c r="K111" s="79">
        <v>0</v>
      </c>
      <c r="L111" s="79">
        <v>15145.925310000001</v>
      </c>
      <c r="M111" s="79">
        <v>6840.1351000000004</v>
      </c>
      <c r="N111" s="79">
        <v>90.44</v>
      </c>
      <c r="O111" s="79">
        <v>2951.23297</v>
      </c>
      <c r="P111" s="79">
        <v>0</v>
      </c>
      <c r="Q111" s="79">
        <v>1101.1305199999999</v>
      </c>
      <c r="R111" s="79">
        <v>0</v>
      </c>
      <c r="S111" s="79">
        <v>3606.4418500000002</v>
      </c>
      <c r="T111" s="79">
        <v>0</v>
      </c>
      <c r="U111" s="79">
        <v>804.37647000000004</v>
      </c>
      <c r="V111" s="79">
        <v>15393.75691</v>
      </c>
    </row>
    <row r="112" spans="2:22" x14ac:dyDescent="0.2">
      <c r="B112" s="94">
        <v>4147</v>
      </c>
      <c r="C112" s="75" t="s">
        <v>129</v>
      </c>
      <c r="D112" s="79">
        <v>723.15290000000005</v>
      </c>
      <c r="E112" s="79">
        <v>939.52943000000005</v>
      </c>
      <c r="F112" s="79">
        <v>1039.4693500000001</v>
      </c>
      <c r="G112" s="79">
        <v>30.07067</v>
      </c>
      <c r="H112" s="79">
        <v>8.6569999999999994E-2</v>
      </c>
      <c r="I112" s="79">
        <v>2938.9574299999999</v>
      </c>
      <c r="J112" s="79">
        <v>0</v>
      </c>
      <c r="K112" s="79">
        <v>0</v>
      </c>
      <c r="L112" s="79">
        <v>5671.2663499999999</v>
      </c>
      <c r="M112" s="79">
        <v>2970.3431500000002</v>
      </c>
      <c r="N112" s="79">
        <v>31.084</v>
      </c>
      <c r="O112" s="79">
        <v>884.72054000000003</v>
      </c>
      <c r="P112" s="79">
        <v>0</v>
      </c>
      <c r="Q112" s="79">
        <v>125.7838</v>
      </c>
      <c r="R112" s="79">
        <v>8.7840799999999994</v>
      </c>
      <c r="S112" s="79">
        <v>461.80315999999999</v>
      </c>
      <c r="T112" s="79">
        <v>0</v>
      </c>
      <c r="U112" s="79">
        <v>198.029</v>
      </c>
      <c r="V112" s="79">
        <v>4680.5477300000002</v>
      </c>
    </row>
    <row r="113" spans="2:22" s="114" customFormat="1" x14ac:dyDescent="0.2">
      <c r="B113" s="97">
        <v>4189</v>
      </c>
      <c r="C113" s="114" t="s">
        <v>130</v>
      </c>
      <c r="D113" s="82">
        <v>31962.8498</v>
      </c>
      <c r="E113" s="82">
        <v>38983.324159999996</v>
      </c>
      <c r="F113" s="82">
        <v>15941.51449</v>
      </c>
      <c r="G113" s="82">
        <v>2119.3908000000001</v>
      </c>
      <c r="H113" s="82">
        <v>192.53515999999999</v>
      </c>
      <c r="I113" s="82">
        <v>73101.569610000006</v>
      </c>
      <c r="J113" s="82">
        <v>0</v>
      </c>
      <c r="K113" s="82">
        <v>85.272999999999996</v>
      </c>
      <c r="L113" s="82">
        <v>162386.45702</v>
      </c>
      <c r="M113" s="82">
        <v>95812.389500000005</v>
      </c>
      <c r="N113" s="82">
        <v>970.29427999999996</v>
      </c>
      <c r="O113" s="82">
        <v>33089.839119999997</v>
      </c>
      <c r="P113" s="82">
        <v>86.348730000000003</v>
      </c>
      <c r="Q113" s="82">
        <v>3814.7446199999999</v>
      </c>
      <c r="R113" s="82">
        <v>280.28257000000002</v>
      </c>
      <c r="S113" s="82">
        <v>35383.324619999999</v>
      </c>
      <c r="T113" s="82">
        <v>0</v>
      </c>
      <c r="U113" s="82">
        <v>2472.5684900000001</v>
      </c>
      <c r="V113" s="82">
        <v>171909.79193000001</v>
      </c>
    </row>
    <row r="114" spans="2:22" x14ac:dyDescent="0.2">
      <c r="B114" s="94">
        <v>4161</v>
      </c>
      <c r="C114" s="75" t="s">
        <v>131</v>
      </c>
      <c r="D114" s="79">
        <v>1750.61187</v>
      </c>
      <c r="E114" s="79">
        <v>2389.51215</v>
      </c>
      <c r="F114" s="79">
        <v>787.97735999999998</v>
      </c>
      <c r="G114" s="79">
        <v>475.75846000000001</v>
      </c>
      <c r="H114" s="79">
        <v>0</v>
      </c>
      <c r="I114" s="79">
        <v>4521.8419199999998</v>
      </c>
      <c r="J114" s="79">
        <v>0</v>
      </c>
      <c r="K114" s="79">
        <v>0</v>
      </c>
      <c r="L114" s="79">
        <v>9925.7017599999999</v>
      </c>
      <c r="M114" s="79">
        <v>7613.7425499999999</v>
      </c>
      <c r="N114" s="79">
        <v>77.006349999999998</v>
      </c>
      <c r="O114" s="79">
        <v>1183.6443099999999</v>
      </c>
      <c r="P114" s="79">
        <v>1.0539000000000001</v>
      </c>
      <c r="Q114" s="79">
        <v>103.98027</v>
      </c>
      <c r="R114" s="79">
        <v>4.5778400000000001</v>
      </c>
      <c r="S114" s="79">
        <v>1131.58683</v>
      </c>
      <c r="T114" s="79">
        <v>0</v>
      </c>
      <c r="U114" s="79">
        <v>340.56358999999998</v>
      </c>
      <c r="V114" s="79">
        <v>10456.155640000001</v>
      </c>
    </row>
    <row r="115" spans="2:22" x14ac:dyDescent="0.2">
      <c r="B115" s="94">
        <v>4163</v>
      </c>
      <c r="C115" s="75" t="s">
        <v>132</v>
      </c>
      <c r="D115" s="79">
        <v>10012.104069999999</v>
      </c>
      <c r="E115" s="79">
        <v>7376.7633800000003</v>
      </c>
      <c r="F115" s="79">
        <v>3330.6986000000002</v>
      </c>
      <c r="G115" s="79">
        <v>438.01947000000001</v>
      </c>
      <c r="H115" s="79">
        <v>59.995829999999998</v>
      </c>
      <c r="I115" s="79">
        <v>14194.41778</v>
      </c>
      <c r="J115" s="79">
        <v>0</v>
      </c>
      <c r="K115" s="79">
        <v>0</v>
      </c>
      <c r="L115" s="79">
        <v>35411.999129999997</v>
      </c>
      <c r="M115" s="79">
        <v>16655.4643</v>
      </c>
      <c r="N115" s="79">
        <v>205.79017999999999</v>
      </c>
      <c r="O115" s="79">
        <v>5777.6827499999999</v>
      </c>
      <c r="P115" s="79">
        <v>81.855829999999997</v>
      </c>
      <c r="Q115" s="79">
        <v>1128.4523999999999</v>
      </c>
      <c r="R115" s="79">
        <v>116.13694</v>
      </c>
      <c r="S115" s="79">
        <v>12480.41041</v>
      </c>
      <c r="T115" s="79">
        <v>0</v>
      </c>
      <c r="U115" s="79">
        <v>250.90899999999999</v>
      </c>
      <c r="V115" s="79">
        <v>36696.701809999999</v>
      </c>
    </row>
    <row r="116" spans="2:22" x14ac:dyDescent="0.2">
      <c r="B116" s="94">
        <v>4164</v>
      </c>
      <c r="C116" s="75" t="s">
        <v>133</v>
      </c>
      <c r="D116" s="79">
        <v>815.66223000000002</v>
      </c>
      <c r="E116" s="79">
        <v>869.35949000000005</v>
      </c>
      <c r="F116" s="79">
        <v>429.75547</v>
      </c>
      <c r="G116" s="79">
        <v>26.741949999999999</v>
      </c>
      <c r="H116" s="79">
        <v>1.83483</v>
      </c>
      <c r="I116" s="79">
        <v>2354.9022</v>
      </c>
      <c r="J116" s="79">
        <v>0</v>
      </c>
      <c r="K116" s="79">
        <v>0</v>
      </c>
      <c r="L116" s="79">
        <v>4498.2561699999997</v>
      </c>
      <c r="M116" s="79">
        <v>2724.5353500000001</v>
      </c>
      <c r="N116" s="79">
        <v>18.816949999999999</v>
      </c>
      <c r="O116" s="79">
        <v>834.42611999999997</v>
      </c>
      <c r="P116" s="79">
        <v>0</v>
      </c>
      <c r="Q116" s="79">
        <v>20.016120000000001</v>
      </c>
      <c r="R116" s="79">
        <v>0</v>
      </c>
      <c r="S116" s="79">
        <v>947.73541999999998</v>
      </c>
      <c r="T116" s="79">
        <v>0</v>
      </c>
      <c r="U116" s="79">
        <v>0</v>
      </c>
      <c r="V116" s="79">
        <v>4545.5299599999998</v>
      </c>
    </row>
    <row r="117" spans="2:22" x14ac:dyDescent="0.2">
      <c r="B117" s="94">
        <v>4165</v>
      </c>
      <c r="C117" s="75" t="s">
        <v>134</v>
      </c>
      <c r="D117" s="79">
        <v>2477.5394999999999</v>
      </c>
      <c r="E117" s="79">
        <v>2890.1290899999999</v>
      </c>
      <c r="F117" s="79">
        <v>1681.0472500000001</v>
      </c>
      <c r="G117" s="79">
        <v>6.0725499999999997</v>
      </c>
      <c r="H117" s="79">
        <v>41.787500000000001</v>
      </c>
      <c r="I117" s="79">
        <v>7237.1960499999996</v>
      </c>
      <c r="J117" s="79">
        <v>0</v>
      </c>
      <c r="K117" s="79">
        <v>0</v>
      </c>
      <c r="L117" s="79">
        <v>14333.771940000001</v>
      </c>
      <c r="M117" s="79">
        <v>10750.2978</v>
      </c>
      <c r="N117" s="79">
        <v>46.235860000000002</v>
      </c>
      <c r="O117" s="79">
        <v>2203.50567</v>
      </c>
      <c r="P117" s="79">
        <v>3.2250000000000001</v>
      </c>
      <c r="Q117" s="79">
        <v>165.35120000000001</v>
      </c>
      <c r="R117" s="79">
        <v>44.618659999999998</v>
      </c>
      <c r="S117" s="79">
        <v>2052.6977999999999</v>
      </c>
      <c r="T117" s="79">
        <v>0</v>
      </c>
      <c r="U117" s="79">
        <v>0</v>
      </c>
      <c r="V117" s="79">
        <v>15265.931989999999</v>
      </c>
    </row>
    <row r="118" spans="2:22" x14ac:dyDescent="0.2">
      <c r="B118" s="94">
        <v>4166</v>
      </c>
      <c r="C118" s="75" t="s">
        <v>135</v>
      </c>
      <c r="D118" s="79">
        <v>720.99234999999999</v>
      </c>
      <c r="E118" s="79">
        <v>1008.8307600000001</v>
      </c>
      <c r="F118" s="79">
        <v>289.47300000000001</v>
      </c>
      <c r="G118" s="79">
        <v>9.7897999999999996</v>
      </c>
      <c r="H118" s="79">
        <v>0</v>
      </c>
      <c r="I118" s="79">
        <v>3423.5224899999998</v>
      </c>
      <c r="J118" s="79">
        <v>0</v>
      </c>
      <c r="K118" s="79">
        <v>0</v>
      </c>
      <c r="L118" s="79">
        <v>5452.6084000000001</v>
      </c>
      <c r="M118" s="79">
        <v>4500.3811500000002</v>
      </c>
      <c r="N118" s="79">
        <v>31.040649999999999</v>
      </c>
      <c r="O118" s="79">
        <v>860.22814000000005</v>
      </c>
      <c r="P118" s="79">
        <v>0</v>
      </c>
      <c r="Q118" s="79">
        <v>77.658450000000002</v>
      </c>
      <c r="R118" s="79">
        <v>9.2457999999999991</v>
      </c>
      <c r="S118" s="79">
        <v>813.65695000000005</v>
      </c>
      <c r="T118" s="79">
        <v>0</v>
      </c>
      <c r="U118" s="79">
        <v>0</v>
      </c>
      <c r="V118" s="79">
        <v>6292.2111400000003</v>
      </c>
    </row>
    <row r="119" spans="2:22" x14ac:dyDescent="0.2">
      <c r="B119" s="94">
        <v>4167</v>
      </c>
      <c r="C119" s="75" t="s">
        <v>136</v>
      </c>
      <c r="D119" s="79">
        <v>1446.36978</v>
      </c>
      <c r="E119" s="79">
        <v>923.09225000000004</v>
      </c>
      <c r="F119" s="79">
        <v>136.7158</v>
      </c>
      <c r="G119" s="79">
        <v>13.772650000000001</v>
      </c>
      <c r="H119" s="79">
        <v>2.36</v>
      </c>
      <c r="I119" s="79">
        <v>2192.2806999999998</v>
      </c>
      <c r="J119" s="79">
        <v>0</v>
      </c>
      <c r="K119" s="79">
        <v>0</v>
      </c>
      <c r="L119" s="79">
        <v>4714.5911800000003</v>
      </c>
      <c r="M119" s="79">
        <v>2169.3602500000002</v>
      </c>
      <c r="N119" s="79">
        <v>24.4421</v>
      </c>
      <c r="O119" s="79">
        <v>499.39366999999999</v>
      </c>
      <c r="P119" s="79">
        <v>0</v>
      </c>
      <c r="Q119" s="79">
        <v>24.702349999999999</v>
      </c>
      <c r="R119" s="79">
        <v>5.8970799999999999</v>
      </c>
      <c r="S119" s="79">
        <v>1863.20496</v>
      </c>
      <c r="T119" s="79">
        <v>0</v>
      </c>
      <c r="U119" s="79">
        <v>30.65</v>
      </c>
      <c r="V119" s="79">
        <v>4617.6504100000002</v>
      </c>
    </row>
    <row r="120" spans="2:22" x14ac:dyDescent="0.2">
      <c r="B120" s="94">
        <v>4169</v>
      </c>
      <c r="C120" s="75" t="s">
        <v>137</v>
      </c>
      <c r="D120" s="79">
        <v>1775.2791500000001</v>
      </c>
      <c r="E120" s="79">
        <v>3380.6195600000001</v>
      </c>
      <c r="F120" s="79">
        <v>1464.0201999999999</v>
      </c>
      <c r="G120" s="79">
        <v>54.880800000000001</v>
      </c>
      <c r="H120" s="79">
        <v>57.81</v>
      </c>
      <c r="I120" s="79">
        <v>4692.9117500000002</v>
      </c>
      <c r="J120" s="79">
        <v>0</v>
      </c>
      <c r="K120" s="79">
        <v>0</v>
      </c>
      <c r="L120" s="79">
        <v>11425.52146</v>
      </c>
      <c r="M120" s="79">
        <v>7126.7380999999996</v>
      </c>
      <c r="N120" s="79">
        <v>134.29345000000001</v>
      </c>
      <c r="O120" s="79">
        <v>3528.28395</v>
      </c>
      <c r="P120" s="79">
        <v>0</v>
      </c>
      <c r="Q120" s="79">
        <v>589.67926</v>
      </c>
      <c r="R120" s="79">
        <v>29.879629999999999</v>
      </c>
      <c r="S120" s="79">
        <v>1006.4481500000001</v>
      </c>
      <c r="T120" s="79">
        <v>0</v>
      </c>
      <c r="U120" s="79">
        <v>742.05989999999997</v>
      </c>
      <c r="V120" s="79">
        <v>13157.382439999999</v>
      </c>
    </row>
    <row r="121" spans="2:22" x14ac:dyDescent="0.2">
      <c r="B121" s="94">
        <v>4170</v>
      </c>
      <c r="C121" s="75" t="s">
        <v>5</v>
      </c>
      <c r="D121" s="79">
        <v>4247.6639699999996</v>
      </c>
      <c r="E121" s="79">
        <v>7182.0566799999997</v>
      </c>
      <c r="F121" s="79">
        <v>2805.6297</v>
      </c>
      <c r="G121" s="79">
        <v>506.72460999999998</v>
      </c>
      <c r="H121" s="79">
        <v>1.20465</v>
      </c>
      <c r="I121" s="79">
        <v>10394.77764</v>
      </c>
      <c r="J121" s="79">
        <v>0</v>
      </c>
      <c r="K121" s="79">
        <v>5.2469999999999999</v>
      </c>
      <c r="L121" s="79">
        <v>25143.304250000001</v>
      </c>
      <c r="M121" s="79">
        <v>12728.5129</v>
      </c>
      <c r="N121" s="79">
        <v>144.80329</v>
      </c>
      <c r="O121" s="79">
        <v>7831.46083</v>
      </c>
      <c r="P121" s="79">
        <v>0</v>
      </c>
      <c r="Q121" s="79">
        <v>897.38459</v>
      </c>
      <c r="R121" s="79">
        <v>13.67972</v>
      </c>
      <c r="S121" s="79">
        <v>5619.3028199999999</v>
      </c>
      <c r="T121" s="79">
        <v>0</v>
      </c>
      <c r="U121" s="79">
        <v>0</v>
      </c>
      <c r="V121" s="79">
        <v>27235.14415</v>
      </c>
    </row>
    <row r="122" spans="2:22" x14ac:dyDescent="0.2">
      <c r="B122" s="94">
        <v>4184</v>
      </c>
      <c r="C122" s="75" t="s">
        <v>138</v>
      </c>
      <c r="D122" s="79">
        <v>1749.63356</v>
      </c>
      <c r="E122" s="79">
        <v>1736.22882</v>
      </c>
      <c r="F122" s="79">
        <v>1752.8942099999999</v>
      </c>
      <c r="G122" s="79">
        <v>117.45188</v>
      </c>
      <c r="H122" s="79">
        <v>18</v>
      </c>
      <c r="I122" s="79">
        <v>4367.83151</v>
      </c>
      <c r="J122" s="79">
        <v>0</v>
      </c>
      <c r="K122" s="79">
        <v>80.025999999999996</v>
      </c>
      <c r="L122" s="79">
        <v>9822.0659799999994</v>
      </c>
      <c r="M122" s="79">
        <v>5409.3010999999997</v>
      </c>
      <c r="N122" s="79">
        <v>25.903369999999999</v>
      </c>
      <c r="O122" s="79">
        <v>1426.6817599999999</v>
      </c>
      <c r="P122" s="79">
        <v>-0.02</v>
      </c>
      <c r="Q122" s="79">
        <v>186.59245000000001</v>
      </c>
      <c r="R122" s="79">
        <v>7.4180400000000004</v>
      </c>
      <c r="S122" s="79">
        <v>2256.0727400000001</v>
      </c>
      <c r="T122" s="79">
        <v>0</v>
      </c>
      <c r="U122" s="79">
        <v>0</v>
      </c>
      <c r="V122" s="79">
        <v>9311.9494599999998</v>
      </c>
    </row>
    <row r="123" spans="2:22" x14ac:dyDescent="0.2">
      <c r="B123" s="94">
        <v>4172</v>
      </c>
      <c r="C123" s="75" t="s">
        <v>263</v>
      </c>
      <c r="D123" s="79">
        <v>803.52874999999995</v>
      </c>
      <c r="E123" s="79">
        <v>827.68285000000003</v>
      </c>
      <c r="F123" s="79">
        <v>452.42380000000003</v>
      </c>
      <c r="G123" s="79">
        <v>15.824999999999999</v>
      </c>
      <c r="H123" s="79">
        <v>0</v>
      </c>
      <c r="I123" s="79">
        <v>2276.30647</v>
      </c>
      <c r="J123" s="79">
        <v>0</v>
      </c>
      <c r="K123" s="79">
        <v>0</v>
      </c>
      <c r="L123" s="79">
        <v>4375.7668700000004</v>
      </c>
      <c r="M123" s="79">
        <v>2914.5326500000001</v>
      </c>
      <c r="N123" s="79">
        <v>32.0032</v>
      </c>
      <c r="O123" s="79">
        <v>652.92052000000001</v>
      </c>
      <c r="P123" s="79">
        <v>0</v>
      </c>
      <c r="Q123" s="79">
        <v>38.129390000000001</v>
      </c>
      <c r="R123" s="79">
        <v>1.8817999999999999</v>
      </c>
      <c r="S123" s="79">
        <v>405.80709999999999</v>
      </c>
      <c r="T123" s="79">
        <v>0</v>
      </c>
      <c r="U123" s="79">
        <v>181.9</v>
      </c>
      <c r="V123" s="79">
        <v>4227.1746599999997</v>
      </c>
    </row>
    <row r="124" spans="2:22" x14ac:dyDescent="0.2">
      <c r="B124" s="94">
        <v>4173</v>
      </c>
      <c r="C124" s="75" t="s">
        <v>139</v>
      </c>
      <c r="D124" s="79">
        <v>358.37124999999997</v>
      </c>
      <c r="E124" s="79">
        <v>647.83353999999997</v>
      </c>
      <c r="F124" s="79">
        <v>114.81585</v>
      </c>
      <c r="G124" s="79">
        <v>16.365310000000001</v>
      </c>
      <c r="H124" s="79">
        <v>1.8058000000000001</v>
      </c>
      <c r="I124" s="79">
        <v>1630.1720399999999</v>
      </c>
      <c r="J124" s="79">
        <v>0</v>
      </c>
      <c r="K124" s="79">
        <v>0</v>
      </c>
      <c r="L124" s="79">
        <v>2769.3637899999999</v>
      </c>
      <c r="M124" s="79">
        <v>1353.9174499999999</v>
      </c>
      <c r="N124" s="79">
        <v>5.8678499999999998</v>
      </c>
      <c r="O124" s="79">
        <v>254.47329999999999</v>
      </c>
      <c r="P124" s="79">
        <v>0</v>
      </c>
      <c r="Q124" s="79">
        <v>48.665849999999999</v>
      </c>
      <c r="R124" s="79">
        <v>3.1969099999999999</v>
      </c>
      <c r="S124" s="79">
        <v>1107.2073499999999</v>
      </c>
      <c r="T124" s="79">
        <v>0</v>
      </c>
      <c r="U124" s="79">
        <v>44.131</v>
      </c>
      <c r="V124" s="79">
        <v>2817.4597100000001</v>
      </c>
    </row>
    <row r="125" spans="2:22" x14ac:dyDescent="0.2">
      <c r="B125" s="94">
        <v>4175</v>
      </c>
      <c r="C125" s="75" t="s">
        <v>140</v>
      </c>
      <c r="D125" s="79">
        <v>649.50356999999997</v>
      </c>
      <c r="E125" s="79">
        <v>950.87130000000002</v>
      </c>
      <c r="F125" s="79">
        <v>321.8603</v>
      </c>
      <c r="G125" s="79">
        <v>45.340919999999997</v>
      </c>
      <c r="H125" s="79">
        <v>0</v>
      </c>
      <c r="I125" s="79">
        <v>1833.0146999999999</v>
      </c>
      <c r="J125" s="79">
        <v>0</v>
      </c>
      <c r="K125" s="79">
        <v>0</v>
      </c>
      <c r="L125" s="79">
        <v>3800.5907900000002</v>
      </c>
      <c r="M125" s="79">
        <v>2781.6840499999998</v>
      </c>
      <c r="N125" s="79">
        <v>21.490169999999999</v>
      </c>
      <c r="O125" s="79">
        <v>518.07200999999998</v>
      </c>
      <c r="P125" s="79">
        <v>0</v>
      </c>
      <c r="Q125" s="79">
        <v>74.8566</v>
      </c>
      <c r="R125" s="79">
        <v>3.8280599999999998</v>
      </c>
      <c r="S125" s="79">
        <v>378.16739999999999</v>
      </c>
      <c r="T125" s="79">
        <v>0</v>
      </c>
      <c r="U125" s="79">
        <v>159.19499999999999</v>
      </c>
      <c r="V125" s="79">
        <v>3937.2932900000001</v>
      </c>
    </row>
    <row r="126" spans="2:22" x14ac:dyDescent="0.2">
      <c r="B126" s="94">
        <v>4176</v>
      </c>
      <c r="C126" s="75" t="s">
        <v>141</v>
      </c>
      <c r="D126" s="79">
        <v>348.02485000000001</v>
      </c>
      <c r="E126" s="79">
        <v>623.86249999999995</v>
      </c>
      <c r="F126" s="79">
        <v>300.59300000000002</v>
      </c>
      <c r="G126" s="79">
        <v>109.42375</v>
      </c>
      <c r="H126" s="79">
        <v>7.7323500000000003</v>
      </c>
      <c r="I126" s="79">
        <v>1360.98378</v>
      </c>
      <c r="J126" s="79">
        <v>0</v>
      </c>
      <c r="K126" s="79">
        <v>0</v>
      </c>
      <c r="L126" s="79">
        <v>2750.62023</v>
      </c>
      <c r="M126" s="79">
        <v>1811.4228000000001</v>
      </c>
      <c r="N126" s="79">
        <v>6.7380599999999999</v>
      </c>
      <c r="O126" s="79">
        <v>467.91521999999998</v>
      </c>
      <c r="P126" s="79">
        <v>0</v>
      </c>
      <c r="Q126" s="79">
        <v>23.273040000000002</v>
      </c>
      <c r="R126" s="79">
        <v>4.7769599999999999</v>
      </c>
      <c r="S126" s="79">
        <v>456.42214999999999</v>
      </c>
      <c r="T126" s="79">
        <v>0</v>
      </c>
      <c r="U126" s="79">
        <v>23.27</v>
      </c>
      <c r="V126" s="79">
        <v>2793.8182299999999</v>
      </c>
    </row>
    <row r="127" spans="2:22" x14ac:dyDescent="0.2">
      <c r="B127" s="94">
        <v>4177</v>
      </c>
      <c r="C127" s="75" t="s">
        <v>142</v>
      </c>
      <c r="D127" s="79">
        <v>1902.3296</v>
      </c>
      <c r="E127" s="79">
        <v>2855.8290999999999</v>
      </c>
      <c r="F127" s="79">
        <v>934.52020000000005</v>
      </c>
      <c r="G127" s="79">
        <v>73.995500000000007</v>
      </c>
      <c r="H127" s="79">
        <v>0</v>
      </c>
      <c r="I127" s="79">
        <v>3178.0855499999998</v>
      </c>
      <c r="J127" s="79">
        <v>0</v>
      </c>
      <c r="K127" s="79">
        <v>0</v>
      </c>
      <c r="L127" s="79">
        <v>8944.7599499999997</v>
      </c>
      <c r="M127" s="79">
        <v>5264.6851500000002</v>
      </c>
      <c r="N127" s="79">
        <v>85.325450000000004</v>
      </c>
      <c r="O127" s="79">
        <v>2903.2034699999999</v>
      </c>
      <c r="P127" s="79">
        <v>0</v>
      </c>
      <c r="Q127" s="79">
        <v>195.93065000000001</v>
      </c>
      <c r="R127" s="79">
        <v>5.6862000000000004</v>
      </c>
      <c r="S127" s="79">
        <v>702.33941000000004</v>
      </c>
      <c r="T127" s="79">
        <v>0</v>
      </c>
      <c r="U127" s="79">
        <v>682</v>
      </c>
      <c r="V127" s="79">
        <v>9839.1703300000008</v>
      </c>
    </row>
    <row r="128" spans="2:22" x14ac:dyDescent="0.2">
      <c r="B128" s="94">
        <v>4179</v>
      </c>
      <c r="C128" s="75" t="s">
        <v>143</v>
      </c>
      <c r="D128" s="79">
        <v>737.87414999999999</v>
      </c>
      <c r="E128" s="79">
        <v>1313.4734699999999</v>
      </c>
      <c r="F128" s="79">
        <v>277.91379999999998</v>
      </c>
      <c r="G128" s="79">
        <v>21.167339999999999</v>
      </c>
      <c r="H128" s="79">
        <v>0</v>
      </c>
      <c r="I128" s="79">
        <v>2049.9416999999999</v>
      </c>
      <c r="J128" s="79">
        <v>0</v>
      </c>
      <c r="K128" s="79">
        <v>0</v>
      </c>
      <c r="L128" s="79">
        <v>4400.3704600000001</v>
      </c>
      <c r="M128" s="79">
        <v>2486.3015999999998</v>
      </c>
      <c r="N128" s="79">
        <v>40.346699999999998</v>
      </c>
      <c r="O128" s="79">
        <v>1139.12772</v>
      </c>
      <c r="P128" s="79">
        <v>0.23400000000000001</v>
      </c>
      <c r="Q128" s="79">
        <v>55.83905</v>
      </c>
      <c r="R128" s="79">
        <v>3.3821400000000001</v>
      </c>
      <c r="S128" s="79">
        <v>1119.1877999999999</v>
      </c>
      <c r="T128" s="79">
        <v>0</v>
      </c>
      <c r="U128" s="79">
        <v>17.89</v>
      </c>
      <c r="V128" s="79">
        <v>4862.3090099999999</v>
      </c>
    </row>
    <row r="129" spans="2:22" x14ac:dyDescent="0.2">
      <c r="B129" s="94">
        <v>4181</v>
      </c>
      <c r="C129" s="75" t="s">
        <v>144</v>
      </c>
      <c r="D129" s="79">
        <v>873.48450000000003</v>
      </c>
      <c r="E129" s="79">
        <v>1187.0825500000001</v>
      </c>
      <c r="F129" s="79">
        <v>276.92160000000001</v>
      </c>
      <c r="G129" s="79">
        <v>14.913449999999999</v>
      </c>
      <c r="H129" s="79">
        <v>0</v>
      </c>
      <c r="I129" s="79">
        <v>2676.9338299999999</v>
      </c>
      <c r="J129" s="79">
        <v>0</v>
      </c>
      <c r="K129" s="79">
        <v>0</v>
      </c>
      <c r="L129" s="79">
        <v>5029.3359300000002</v>
      </c>
      <c r="M129" s="79">
        <v>3633.8253</v>
      </c>
      <c r="N129" s="79">
        <v>33.92745</v>
      </c>
      <c r="O129" s="79">
        <v>900.65859</v>
      </c>
      <c r="P129" s="79">
        <v>0</v>
      </c>
      <c r="Q129" s="79">
        <v>31.6587</v>
      </c>
      <c r="R129" s="79">
        <v>4.9881900000000003</v>
      </c>
      <c r="S129" s="79">
        <v>943.87401</v>
      </c>
      <c r="T129" s="79">
        <v>0</v>
      </c>
      <c r="U129" s="79">
        <v>0</v>
      </c>
      <c r="V129" s="79">
        <v>5548.9322400000001</v>
      </c>
    </row>
    <row r="130" spans="2:22" x14ac:dyDescent="0.2">
      <c r="B130" s="94">
        <v>4182</v>
      </c>
      <c r="C130" s="75" t="s">
        <v>145</v>
      </c>
      <c r="D130" s="79">
        <v>786.37333000000001</v>
      </c>
      <c r="E130" s="79">
        <v>1128.2530899999999</v>
      </c>
      <c r="F130" s="79">
        <v>188.31465</v>
      </c>
      <c r="G130" s="79">
        <v>157.66666000000001</v>
      </c>
      <c r="H130" s="79">
        <v>4.1999999999999997E-3</v>
      </c>
      <c r="I130" s="79">
        <v>2491.5741800000001</v>
      </c>
      <c r="J130" s="79">
        <v>0</v>
      </c>
      <c r="K130" s="79">
        <v>0</v>
      </c>
      <c r="L130" s="79">
        <v>4752.1861099999996</v>
      </c>
      <c r="M130" s="79">
        <v>2737.7107000000001</v>
      </c>
      <c r="N130" s="79">
        <v>13.130100000000001</v>
      </c>
      <c r="O130" s="79">
        <v>611.67999999999995</v>
      </c>
      <c r="P130" s="79">
        <v>0</v>
      </c>
      <c r="Q130" s="79">
        <v>101.12795</v>
      </c>
      <c r="R130" s="79">
        <v>5.5066499999999996</v>
      </c>
      <c r="S130" s="79">
        <v>1521.27649</v>
      </c>
      <c r="T130" s="79">
        <v>0</v>
      </c>
      <c r="U130" s="79">
        <v>0</v>
      </c>
      <c r="V130" s="79">
        <v>4990.4318899999998</v>
      </c>
    </row>
    <row r="131" spans="2:22" x14ac:dyDescent="0.2">
      <c r="B131" s="94">
        <v>4183</v>
      </c>
      <c r="C131" s="75" t="s">
        <v>146</v>
      </c>
      <c r="D131" s="79">
        <v>507.50331999999997</v>
      </c>
      <c r="E131" s="79">
        <v>1691.84358</v>
      </c>
      <c r="F131" s="79">
        <v>395.93970000000002</v>
      </c>
      <c r="G131" s="79">
        <v>15.480700000000001</v>
      </c>
      <c r="H131" s="79">
        <v>0</v>
      </c>
      <c r="I131" s="79">
        <v>2224.8753200000001</v>
      </c>
      <c r="J131" s="79">
        <v>0</v>
      </c>
      <c r="K131" s="79">
        <v>0</v>
      </c>
      <c r="L131" s="79">
        <v>4835.6426199999996</v>
      </c>
      <c r="M131" s="79">
        <v>3149.9762999999998</v>
      </c>
      <c r="N131" s="79">
        <v>23.133099999999999</v>
      </c>
      <c r="O131" s="79">
        <v>1496.48109</v>
      </c>
      <c r="P131" s="79">
        <v>0</v>
      </c>
      <c r="Q131" s="79">
        <v>51.446300000000001</v>
      </c>
      <c r="R131" s="79">
        <v>15.581950000000001</v>
      </c>
      <c r="S131" s="79">
        <v>577.92683</v>
      </c>
      <c r="T131" s="79">
        <v>0</v>
      </c>
      <c r="U131" s="79">
        <v>0</v>
      </c>
      <c r="V131" s="79">
        <v>5314.5455700000002</v>
      </c>
    </row>
    <row r="132" spans="2:22" s="114" customFormat="1" x14ac:dyDescent="0.2">
      <c r="B132" s="97">
        <v>4219</v>
      </c>
      <c r="C132" s="114" t="s">
        <v>147</v>
      </c>
      <c r="D132" s="82">
        <v>54898.628270000001</v>
      </c>
      <c r="E132" s="82">
        <v>64671.164920000003</v>
      </c>
      <c r="F132" s="82">
        <v>26672.517919999998</v>
      </c>
      <c r="G132" s="82">
        <v>1854.9968100000001</v>
      </c>
      <c r="H132" s="82">
        <v>952.81124</v>
      </c>
      <c r="I132" s="82">
        <v>133647.00566</v>
      </c>
      <c r="J132" s="82">
        <v>0</v>
      </c>
      <c r="K132" s="82">
        <v>541.36554999999998</v>
      </c>
      <c r="L132" s="82">
        <v>283238.49037000001</v>
      </c>
      <c r="M132" s="82">
        <v>171895.2193</v>
      </c>
      <c r="N132" s="82">
        <v>2329.95937</v>
      </c>
      <c r="O132" s="82">
        <v>59247.951459999997</v>
      </c>
      <c r="P132" s="82">
        <v>348.92239999999998</v>
      </c>
      <c r="Q132" s="82">
        <v>12926.423870000001</v>
      </c>
      <c r="R132" s="82">
        <v>1238.55846</v>
      </c>
      <c r="S132" s="82">
        <v>43318.808239999998</v>
      </c>
      <c r="T132" s="82">
        <v>0</v>
      </c>
      <c r="U132" s="82">
        <v>5328.9405100000004</v>
      </c>
      <c r="V132" s="82">
        <v>296634.78360999998</v>
      </c>
    </row>
    <row r="133" spans="2:22" x14ac:dyDescent="0.2">
      <c r="B133" s="94">
        <v>4191</v>
      </c>
      <c r="C133" s="75" t="s">
        <v>148</v>
      </c>
      <c r="D133" s="79">
        <v>353.51285000000001</v>
      </c>
      <c r="E133" s="79">
        <v>338.91978</v>
      </c>
      <c r="F133" s="79">
        <v>199.2885</v>
      </c>
      <c r="G133" s="79">
        <v>12.7813</v>
      </c>
      <c r="H133" s="79">
        <v>3.6225499999999999</v>
      </c>
      <c r="I133" s="79">
        <v>1496.1759</v>
      </c>
      <c r="J133" s="79">
        <v>0</v>
      </c>
      <c r="K133" s="79">
        <v>0</v>
      </c>
      <c r="L133" s="79">
        <v>2404.3008799999998</v>
      </c>
      <c r="M133" s="79">
        <v>1843.4326000000001</v>
      </c>
      <c r="N133" s="79">
        <v>14.8384</v>
      </c>
      <c r="O133" s="79">
        <v>363.24795</v>
      </c>
      <c r="P133" s="79">
        <v>0</v>
      </c>
      <c r="Q133" s="79">
        <v>64.690399999999997</v>
      </c>
      <c r="R133" s="79">
        <v>1.96008</v>
      </c>
      <c r="S133" s="79">
        <v>254.10659999999999</v>
      </c>
      <c r="T133" s="79">
        <v>0</v>
      </c>
      <c r="U133" s="79">
        <v>119.875</v>
      </c>
      <c r="V133" s="79">
        <v>2662.15103</v>
      </c>
    </row>
    <row r="134" spans="2:22" x14ac:dyDescent="0.2">
      <c r="B134" s="94">
        <v>4192</v>
      </c>
      <c r="C134" s="75" t="s">
        <v>149</v>
      </c>
      <c r="D134" s="79">
        <v>991.84124999999995</v>
      </c>
      <c r="E134" s="79">
        <v>1092.57215</v>
      </c>
      <c r="F134" s="79">
        <v>374.53145000000001</v>
      </c>
      <c r="G134" s="79">
        <v>37.391939999999998</v>
      </c>
      <c r="H134" s="79">
        <v>0</v>
      </c>
      <c r="I134" s="79">
        <v>3100.1955699999999</v>
      </c>
      <c r="J134" s="79">
        <v>0</v>
      </c>
      <c r="K134" s="79">
        <v>0</v>
      </c>
      <c r="L134" s="79">
        <v>5596.5323600000002</v>
      </c>
      <c r="M134" s="79">
        <v>3911.8537500000002</v>
      </c>
      <c r="N134" s="79">
        <v>31.893350000000002</v>
      </c>
      <c r="O134" s="79">
        <v>806.74737000000005</v>
      </c>
      <c r="P134" s="79">
        <v>0</v>
      </c>
      <c r="Q134" s="79">
        <v>69.542929999999998</v>
      </c>
      <c r="R134" s="79">
        <v>32.955199999999998</v>
      </c>
      <c r="S134" s="79">
        <v>555.51305000000002</v>
      </c>
      <c r="T134" s="79">
        <v>0</v>
      </c>
      <c r="U134" s="79">
        <v>0</v>
      </c>
      <c r="V134" s="79">
        <v>5408.5056500000001</v>
      </c>
    </row>
    <row r="135" spans="2:22" x14ac:dyDescent="0.2">
      <c r="B135" s="94">
        <v>4193</v>
      </c>
      <c r="C135" s="75" t="s">
        <v>150</v>
      </c>
      <c r="D135" s="79">
        <v>596.89745000000005</v>
      </c>
      <c r="E135" s="79">
        <v>750.02234999999996</v>
      </c>
      <c r="F135" s="79">
        <v>245.30394999999999</v>
      </c>
      <c r="G135" s="79">
        <v>19.487220000000001</v>
      </c>
      <c r="H135" s="79">
        <v>10.525650000000001</v>
      </c>
      <c r="I135" s="79">
        <v>1961.6005700000001</v>
      </c>
      <c r="J135" s="79">
        <v>0</v>
      </c>
      <c r="K135" s="79">
        <v>0</v>
      </c>
      <c r="L135" s="79">
        <v>3583.8371900000002</v>
      </c>
      <c r="M135" s="79">
        <v>2392.0023000000001</v>
      </c>
      <c r="N135" s="79">
        <v>49.090850000000003</v>
      </c>
      <c r="O135" s="79">
        <v>592.84875</v>
      </c>
      <c r="P135" s="79">
        <v>0</v>
      </c>
      <c r="Q135" s="79">
        <v>91.146649999999994</v>
      </c>
      <c r="R135" s="79">
        <v>307.10586000000001</v>
      </c>
      <c r="S135" s="79">
        <v>256.12920000000003</v>
      </c>
      <c r="T135" s="79">
        <v>0</v>
      </c>
      <c r="U135" s="79">
        <v>0</v>
      </c>
      <c r="V135" s="79">
        <v>3688.3236099999999</v>
      </c>
    </row>
    <row r="136" spans="2:22" x14ac:dyDescent="0.2">
      <c r="B136" s="94">
        <v>4194</v>
      </c>
      <c r="C136" s="75" t="s">
        <v>151</v>
      </c>
      <c r="D136" s="79">
        <v>1242.3813500000001</v>
      </c>
      <c r="E136" s="79">
        <v>2947.0902000000001</v>
      </c>
      <c r="F136" s="79">
        <v>741.37070000000006</v>
      </c>
      <c r="G136" s="79">
        <v>31.066050000000001</v>
      </c>
      <c r="H136" s="79">
        <v>0</v>
      </c>
      <c r="I136" s="79">
        <v>4384.7271499999997</v>
      </c>
      <c r="J136" s="79">
        <v>0</v>
      </c>
      <c r="K136" s="79">
        <v>0</v>
      </c>
      <c r="L136" s="79">
        <v>9346.6354499999998</v>
      </c>
      <c r="M136" s="79">
        <v>5190.7488499999999</v>
      </c>
      <c r="N136" s="79">
        <v>106.1734</v>
      </c>
      <c r="O136" s="79">
        <v>2867.0679700000001</v>
      </c>
      <c r="P136" s="79">
        <v>0</v>
      </c>
      <c r="Q136" s="79">
        <v>145.51725999999999</v>
      </c>
      <c r="R136" s="79">
        <v>9.3192500000000003</v>
      </c>
      <c r="S136" s="79">
        <v>847.07659999999998</v>
      </c>
      <c r="T136" s="79">
        <v>0</v>
      </c>
      <c r="U136" s="79">
        <v>319.19029999999998</v>
      </c>
      <c r="V136" s="79">
        <v>9485.0936299999994</v>
      </c>
    </row>
    <row r="137" spans="2:22" x14ac:dyDescent="0.2">
      <c r="B137" s="94">
        <v>4195</v>
      </c>
      <c r="C137" s="75" t="s">
        <v>152</v>
      </c>
      <c r="D137" s="79">
        <v>743.89739999999995</v>
      </c>
      <c r="E137" s="79">
        <v>1013.94854</v>
      </c>
      <c r="F137" s="79">
        <v>510.18329999999997</v>
      </c>
      <c r="G137" s="79">
        <v>14.589399999999999</v>
      </c>
      <c r="H137" s="79">
        <v>0</v>
      </c>
      <c r="I137" s="79">
        <v>2653.5338999999999</v>
      </c>
      <c r="J137" s="79">
        <v>0</v>
      </c>
      <c r="K137" s="79">
        <v>0</v>
      </c>
      <c r="L137" s="79">
        <v>4936.15254</v>
      </c>
      <c r="M137" s="79">
        <v>4079.3973999999998</v>
      </c>
      <c r="N137" s="79">
        <v>37.798900000000003</v>
      </c>
      <c r="O137" s="79">
        <v>636.72311999999999</v>
      </c>
      <c r="P137" s="79">
        <v>0</v>
      </c>
      <c r="Q137" s="79">
        <v>16.076250000000002</v>
      </c>
      <c r="R137" s="79">
        <v>6.6494999999999997</v>
      </c>
      <c r="S137" s="79">
        <v>276.33269999999999</v>
      </c>
      <c r="T137" s="79">
        <v>0</v>
      </c>
      <c r="U137" s="79">
        <v>97.5</v>
      </c>
      <c r="V137" s="79">
        <v>5150.4778699999997</v>
      </c>
    </row>
    <row r="138" spans="2:22" x14ac:dyDescent="0.2">
      <c r="B138" s="94">
        <v>4196</v>
      </c>
      <c r="C138" s="75" t="s">
        <v>153</v>
      </c>
      <c r="D138" s="79">
        <v>1467.38815</v>
      </c>
      <c r="E138" s="79">
        <v>1639.88408</v>
      </c>
      <c r="F138" s="79">
        <v>1082.27505</v>
      </c>
      <c r="G138" s="79">
        <v>33.691839999999999</v>
      </c>
      <c r="H138" s="79">
        <v>230.68715</v>
      </c>
      <c r="I138" s="79">
        <v>4395.1489499999998</v>
      </c>
      <c r="J138" s="79">
        <v>0</v>
      </c>
      <c r="K138" s="79">
        <v>0</v>
      </c>
      <c r="L138" s="79">
        <v>8849.0752200000006</v>
      </c>
      <c r="M138" s="79">
        <v>5137.2595000000001</v>
      </c>
      <c r="N138" s="79">
        <v>50.818350000000002</v>
      </c>
      <c r="O138" s="79">
        <v>1390.0866699999999</v>
      </c>
      <c r="P138" s="79">
        <v>0</v>
      </c>
      <c r="Q138" s="79">
        <v>78.700649999999996</v>
      </c>
      <c r="R138" s="79">
        <v>261.69794999999999</v>
      </c>
      <c r="S138" s="79">
        <v>2041.55168</v>
      </c>
      <c r="T138" s="79">
        <v>0</v>
      </c>
      <c r="U138" s="79">
        <v>419.06200000000001</v>
      </c>
      <c r="V138" s="79">
        <v>9379.1767999999993</v>
      </c>
    </row>
    <row r="139" spans="2:22" x14ac:dyDescent="0.2">
      <c r="B139" s="94">
        <v>4197</v>
      </c>
      <c r="C139" s="75" t="s">
        <v>154</v>
      </c>
      <c r="D139" s="79">
        <v>645.15895</v>
      </c>
      <c r="E139" s="79">
        <v>701.59132999999997</v>
      </c>
      <c r="F139" s="79">
        <v>368.79885000000002</v>
      </c>
      <c r="G139" s="79">
        <v>32.157449999999997</v>
      </c>
      <c r="H139" s="79">
        <v>0</v>
      </c>
      <c r="I139" s="79">
        <v>2066.98236</v>
      </c>
      <c r="J139" s="79">
        <v>0</v>
      </c>
      <c r="K139" s="79">
        <v>148.91300000000001</v>
      </c>
      <c r="L139" s="79">
        <v>3963.60194</v>
      </c>
      <c r="M139" s="79">
        <v>2005.9590499999999</v>
      </c>
      <c r="N139" s="79">
        <v>27.747150000000001</v>
      </c>
      <c r="O139" s="79">
        <v>641.93610000000001</v>
      </c>
      <c r="P139" s="79">
        <v>0</v>
      </c>
      <c r="Q139" s="79">
        <v>94.379350000000002</v>
      </c>
      <c r="R139" s="79">
        <v>3.9960900000000001</v>
      </c>
      <c r="S139" s="79">
        <v>707.48847999999998</v>
      </c>
      <c r="T139" s="79">
        <v>0</v>
      </c>
      <c r="U139" s="79">
        <v>103.943</v>
      </c>
      <c r="V139" s="79">
        <v>3585.44922</v>
      </c>
    </row>
    <row r="140" spans="2:22" x14ac:dyDescent="0.2">
      <c r="B140" s="94">
        <v>4198</v>
      </c>
      <c r="C140" s="75" t="s">
        <v>155</v>
      </c>
      <c r="D140" s="79">
        <v>655.93182000000002</v>
      </c>
      <c r="E140" s="79">
        <v>1010.07242</v>
      </c>
      <c r="F140" s="79">
        <v>396.73820000000001</v>
      </c>
      <c r="G140" s="79">
        <v>44.625900000000001</v>
      </c>
      <c r="H140" s="79">
        <v>4.0527600000000001</v>
      </c>
      <c r="I140" s="79">
        <v>2467.9091899999999</v>
      </c>
      <c r="J140" s="79">
        <v>0</v>
      </c>
      <c r="K140" s="79">
        <v>0</v>
      </c>
      <c r="L140" s="79">
        <v>4579.3302899999999</v>
      </c>
      <c r="M140" s="79">
        <v>3209.1392000000001</v>
      </c>
      <c r="N140" s="79">
        <v>34.795699999999997</v>
      </c>
      <c r="O140" s="79">
        <v>889.21825999999999</v>
      </c>
      <c r="P140" s="79">
        <v>0</v>
      </c>
      <c r="Q140" s="79">
        <v>67.896429999999995</v>
      </c>
      <c r="R140" s="79">
        <v>2.47221</v>
      </c>
      <c r="S140" s="79">
        <v>745.41234999999995</v>
      </c>
      <c r="T140" s="79">
        <v>0</v>
      </c>
      <c r="U140" s="79">
        <v>126.846</v>
      </c>
      <c r="V140" s="79">
        <v>5075.7801499999996</v>
      </c>
    </row>
    <row r="141" spans="2:22" x14ac:dyDescent="0.2">
      <c r="B141" s="94">
        <v>4199</v>
      </c>
      <c r="C141" s="75" t="s">
        <v>264</v>
      </c>
      <c r="D141" s="79">
        <v>585.85734999999897</v>
      </c>
      <c r="E141" s="79">
        <v>1111.3751600000001</v>
      </c>
      <c r="F141" s="79">
        <v>827.96320000000003</v>
      </c>
      <c r="G141" s="79">
        <v>20.501550000000002</v>
      </c>
      <c r="H141" s="79">
        <v>54.266500000000001</v>
      </c>
      <c r="I141" s="79">
        <v>2605.6752999999999</v>
      </c>
      <c r="J141" s="79">
        <v>0</v>
      </c>
      <c r="K141" s="79">
        <v>0</v>
      </c>
      <c r="L141" s="79">
        <v>5205.6390600000004</v>
      </c>
      <c r="M141" s="79">
        <v>3255.4122499999999</v>
      </c>
      <c r="N141" s="79">
        <v>33.319400000000002</v>
      </c>
      <c r="O141" s="79">
        <v>1245.39697</v>
      </c>
      <c r="P141" s="79">
        <v>0</v>
      </c>
      <c r="Q141" s="79">
        <v>5045.5445499999996</v>
      </c>
      <c r="R141" s="79">
        <v>2.5817399999999999</v>
      </c>
      <c r="S141" s="79">
        <v>226.72668999999999</v>
      </c>
      <c r="T141" s="79">
        <v>0</v>
      </c>
      <c r="U141" s="79">
        <v>0</v>
      </c>
      <c r="V141" s="79">
        <v>9808.9815999999992</v>
      </c>
    </row>
    <row r="142" spans="2:22" x14ac:dyDescent="0.2">
      <c r="B142" s="94">
        <v>4200</v>
      </c>
      <c r="C142" s="75" t="s">
        <v>156</v>
      </c>
      <c r="D142" s="79">
        <v>3307.1051000000002</v>
      </c>
      <c r="E142" s="79">
        <v>3057.47894</v>
      </c>
      <c r="F142" s="79">
        <v>1725.6283599999999</v>
      </c>
      <c r="G142" s="79">
        <v>76.624600000000001</v>
      </c>
      <c r="H142" s="79">
        <v>0</v>
      </c>
      <c r="I142" s="79">
        <v>6751.3416500000003</v>
      </c>
      <c r="J142" s="79">
        <v>0</v>
      </c>
      <c r="K142" s="79">
        <v>0</v>
      </c>
      <c r="L142" s="79">
        <v>14918.17865</v>
      </c>
      <c r="M142" s="79">
        <v>10504.03105</v>
      </c>
      <c r="N142" s="79">
        <v>122.06637000000001</v>
      </c>
      <c r="O142" s="79">
        <v>2379.3625000000002</v>
      </c>
      <c r="P142" s="79">
        <v>0</v>
      </c>
      <c r="Q142" s="79">
        <v>167.41460000000001</v>
      </c>
      <c r="R142" s="79">
        <v>12.8528</v>
      </c>
      <c r="S142" s="79">
        <v>1923.54873</v>
      </c>
      <c r="T142" s="79">
        <v>0</v>
      </c>
      <c r="U142" s="79">
        <v>0</v>
      </c>
      <c r="V142" s="79">
        <v>15109.27605</v>
      </c>
    </row>
    <row r="143" spans="2:22" x14ac:dyDescent="0.2">
      <c r="B143" s="94">
        <v>4201</v>
      </c>
      <c r="C143" s="75" t="s">
        <v>6</v>
      </c>
      <c r="D143" s="79">
        <v>17545.95608</v>
      </c>
      <c r="E143" s="79">
        <v>12061.45702</v>
      </c>
      <c r="F143" s="79">
        <v>5041.4176500000003</v>
      </c>
      <c r="G143" s="79">
        <v>502.50207</v>
      </c>
      <c r="H143" s="79">
        <v>161.37889999999999</v>
      </c>
      <c r="I143" s="79">
        <v>27566.56925</v>
      </c>
      <c r="J143" s="79">
        <v>0</v>
      </c>
      <c r="K143" s="79">
        <v>0</v>
      </c>
      <c r="L143" s="79">
        <v>62879.28097</v>
      </c>
      <c r="M143" s="79">
        <v>35391.612549999998</v>
      </c>
      <c r="N143" s="79">
        <v>507.32310000000001</v>
      </c>
      <c r="O143" s="79">
        <v>13115.365970000001</v>
      </c>
      <c r="P143" s="79">
        <v>65.484300000000005</v>
      </c>
      <c r="Q143" s="79">
        <v>3306.2127999999998</v>
      </c>
      <c r="R143" s="79">
        <v>105.51785</v>
      </c>
      <c r="S143" s="79">
        <v>12375.361199999999</v>
      </c>
      <c r="T143" s="79">
        <v>0</v>
      </c>
      <c r="U143" s="79">
        <v>0</v>
      </c>
      <c r="V143" s="79">
        <v>64866.877769999999</v>
      </c>
    </row>
    <row r="144" spans="2:22" x14ac:dyDescent="0.2">
      <c r="B144" s="94">
        <v>4202</v>
      </c>
      <c r="C144" s="75" t="s">
        <v>157</v>
      </c>
      <c r="D144" s="79">
        <v>2630.2950500000002</v>
      </c>
      <c r="E144" s="79">
        <v>2602.20273</v>
      </c>
      <c r="F144" s="79">
        <v>1147.3503499999999</v>
      </c>
      <c r="G144" s="79">
        <v>138.82926</v>
      </c>
      <c r="H144" s="79">
        <v>429.27773000000002</v>
      </c>
      <c r="I144" s="79">
        <v>7100.2306900000003</v>
      </c>
      <c r="J144" s="79">
        <v>0</v>
      </c>
      <c r="K144" s="79">
        <v>0</v>
      </c>
      <c r="L144" s="79">
        <v>14048.185810000001</v>
      </c>
      <c r="M144" s="79">
        <v>10031.19535</v>
      </c>
      <c r="N144" s="79">
        <v>74.936199999999999</v>
      </c>
      <c r="O144" s="79">
        <v>2007.7382600000001</v>
      </c>
      <c r="P144" s="79">
        <v>0</v>
      </c>
      <c r="Q144" s="79">
        <v>116.70578</v>
      </c>
      <c r="R144" s="79">
        <v>47.493769999999998</v>
      </c>
      <c r="S144" s="79">
        <v>2217.3732</v>
      </c>
      <c r="T144" s="79">
        <v>0</v>
      </c>
      <c r="U144" s="79">
        <v>292.88585</v>
      </c>
      <c r="V144" s="79">
        <v>14788.32841</v>
      </c>
    </row>
    <row r="145" spans="2:22" x14ac:dyDescent="0.2">
      <c r="B145" s="94">
        <v>4203</v>
      </c>
      <c r="C145" s="75" t="s">
        <v>158</v>
      </c>
      <c r="D145" s="79">
        <v>3790.75225</v>
      </c>
      <c r="E145" s="79">
        <v>4069.6273900000001</v>
      </c>
      <c r="F145" s="79">
        <v>2318.7433500000002</v>
      </c>
      <c r="G145" s="79">
        <v>3.7667000000000002</v>
      </c>
      <c r="H145" s="79">
        <v>55</v>
      </c>
      <c r="I145" s="79">
        <v>11900.663640000001</v>
      </c>
      <c r="J145" s="79">
        <v>0</v>
      </c>
      <c r="K145" s="79">
        <v>0</v>
      </c>
      <c r="L145" s="79">
        <v>22138.553329999999</v>
      </c>
      <c r="M145" s="79">
        <v>12060.18765</v>
      </c>
      <c r="N145" s="79">
        <v>55.815350000000002</v>
      </c>
      <c r="O145" s="79">
        <v>2453.6804099999999</v>
      </c>
      <c r="P145" s="79">
        <v>3.2786</v>
      </c>
      <c r="Q145" s="79">
        <v>306.12425000000002</v>
      </c>
      <c r="R145" s="79">
        <v>18.360659999999999</v>
      </c>
      <c r="S145" s="79">
        <v>6030.3678499999996</v>
      </c>
      <c r="T145" s="79">
        <v>0</v>
      </c>
      <c r="U145" s="79">
        <v>1327.1959999999999</v>
      </c>
      <c r="V145" s="79">
        <v>22255.010770000001</v>
      </c>
    </row>
    <row r="146" spans="2:22" x14ac:dyDescent="0.2">
      <c r="B146" s="94">
        <v>4204</v>
      </c>
      <c r="C146" s="75" t="s">
        <v>159</v>
      </c>
      <c r="D146" s="79">
        <v>2641.5310100000002</v>
      </c>
      <c r="E146" s="79">
        <v>3563.6695</v>
      </c>
      <c r="F146" s="79">
        <v>971.71109999999999</v>
      </c>
      <c r="G146" s="79">
        <v>335.93371999999999</v>
      </c>
      <c r="H146" s="79">
        <v>4</v>
      </c>
      <c r="I146" s="79">
        <v>8970.5189399999999</v>
      </c>
      <c r="J146" s="79">
        <v>0</v>
      </c>
      <c r="K146" s="79">
        <v>0</v>
      </c>
      <c r="L146" s="79">
        <v>16487.364269999998</v>
      </c>
      <c r="M146" s="79">
        <v>11597.4107</v>
      </c>
      <c r="N146" s="79">
        <v>0</v>
      </c>
      <c r="O146" s="79">
        <v>2041.8031000000001</v>
      </c>
      <c r="P146" s="79">
        <v>201.4</v>
      </c>
      <c r="Q146" s="79">
        <v>358.26603</v>
      </c>
      <c r="R146" s="79">
        <v>9.3588100000000001</v>
      </c>
      <c r="S146" s="79">
        <v>1404.7995900000001</v>
      </c>
      <c r="T146" s="79">
        <v>0</v>
      </c>
      <c r="U146" s="79">
        <v>112.873</v>
      </c>
      <c r="V146" s="79">
        <v>15725.91123</v>
      </c>
    </row>
    <row r="147" spans="2:22" x14ac:dyDescent="0.2">
      <c r="B147" s="94">
        <v>4205</v>
      </c>
      <c r="C147" s="75" t="s">
        <v>160</v>
      </c>
      <c r="D147" s="79">
        <v>1251.7816499999999</v>
      </c>
      <c r="E147" s="79">
        <v>2675.7973000000002</v>
      </c>
      <c r="F147" s="79">
        <v>1322.4532999999999</v>
      </c>
      <c r="G147" s="79">
        <v>74.4649</v>
      </c>
      <c r="H147" s="79">
        <v>0</v>
      </c>
      <c r="I147" s="79">
        <v>5221.1934099999999</v>
      </c>
      <c r="J147" s="79">
        <v>0</v>
      </c>
      <c r="K147" s="79">
        <v>0</v>
      </c>
      <c r="L147" s="79">
        <v>10545.690559999999</v>
      </c>
      <c r="M147" s="79">
        <v>6862.4164499999997</v>
      </c>
      <c r="N147" s="79">
        <v>94.853549999999998</v>
      </c>
      <c r="O147" s="79">
        <v>2141.4417899999999</v>
      </c>
      <c r="P147" s="79">
        <v>0</v>
      </c>
      <c r="Q147" s="79">
        <v>1338.52764</v>
      </c>
      <c r="R147" s="79">
        <v>5.6563600000000003</v>
      </c>
      <c r="S147" s="79">
        <v>853.43145000000004</v>
      </c>
      <c r="T147" s="79">
        <v>0</v>
      </c>
      <c r="U147" s="79">
        <v>373.5</v>
      </c>
      <c r="V147" s="79">
        <v>11669.827240000001</v>
      </c>
    </row>
    <row r="148" spans="2:22" x14ac:dyDescent="0.2">
      <c r="B148" s="94">
        <v>4206</v>
      </c>
      <c r="C148" s="75" t="s">
        <v>161</v>
      </c>
      <c r="D148" s="79">
        <v>3582.4845099999998</v>
      </c>
      <c r="E148" s="79">
        <v>7410.5541800000001</v>
      </c>
      <c r="F148" s="79">
        <v>2721.3209700000002</v>
      </c>
      <c r="G148" s="79">
        <v>88.617570000000001</v>
      </c>
      <c r="H148" s="79">
        <v>0</v>
      </c>
      <c r="I148" s="79">
        <v>10938.47812</v>
      </c>
      <c r="J148" s="79">
        <v>0</v>
      </c>
      <c r="K148" s="79">
        <v>0</v>
      </c>
      <c r="L148" s="79">
        <v>24741.45535</v>
      </c>
      <c r="M148" s="79">
        <v>13236.51715</v>
      </c>
      <c r="N148" s="79">
        <v>325.69535000000002</v>
      </c>
      <c r="O148" s="79">
        <v>7568.1692999999996</v>
      </c>
      <c r="P148" s="79">
        <v>29.4</v>
      </c>
      <c r="Q148" s="79">
        <v>561.54720999999995</v>
      </c>
      <c r="R148" s="79">
        <v>10.739649999999999</v>
      </c>
      <c r="S148" s="79">
        <v>2624.12671</v>
      </c>
      <c r="T148" s="79">
        <v>0</v>
      </c>
      <c r="U148" s="79">
        <v>0</v>
      </c>
      <c r="V148" s="79">
        <v>24356.195370000001</v>
      </c>
    </row>
    <row r="149" spans="2:22" x14ac:dyDescent="0.2">
      <c r="B149" s="94">
        <v>4207</v>
      </c>
      <c r="C149" s="75" t="s">
        <v>162</v>
      </c>
      <c r="D149" s="79">
        <v>2129.7174500000001</v>
      </c>
      <c r="E149" s="79">
        <v>6963.01217</v>
      </c>
      <c r="F149" s="79">
        <v>1760.68705</v>
      </c>
      <c r="G149" s="79">
        <v>6.9321400000000004</v>
      </c>
      <c r="H149" s="79">
        <v>0</v>
      </c>
      <c r="I149" s="79">
        <v>5719.7632899999999</v>
      </c>
      <c r="J149" s="79">
        <v>0</v>
      </c>
      <c r="K149" s="79">
        <v>0</v>
      </c>
      <c r="L149" s="79">
        <v>16580.112099999998</v>
      </c>
      <c r="M149" s="79">
        <v>7449.9304000000002</v>
      </c>
      <c r="N149" s="79">
        <v>454.78845000000001</v>
      </c>
      <c r="O149" s="79">
        <v>7895.2688900000003</v>
      </c>
      <c r="P149" s="79">
        <v>0</v>
      </c>
      <c r="Q149" s="79">
        <v>98.991200000000006</v>
      </c>
      <c r="R149" s="79">
        <v>53.920749999999998</v>
      </c>
      <c r="S149" s="79">
        <v>1294.1413</v>
      </c>
      <c r="T149" s="79">
        <v>0</v>
      </c>
      <c r="U149" s="79">
        <v>247.04736</v>
      </c>
      <c r="V149" s="79">
        <v>17494.088350000002</v>
      </c>
    </row>
    <row r="150" spans="2:22" x14ac:dyDescent="0.2">
      <c r="B150" s="94">
        <v>4208</v>
      </c>
      <c r="C150" s="75" t="s">
        <v>163</v>
      </c>
      <c r="D150" s="79">
        <v>4222.91075</v>
      </c>
      <c r="E150" s="79">
        <v>3272.7065600000001</v>
      </c>
      <c r="F150" s="79">
        <v>1981.9737</v>
      </c>
      <c r="G150" s="79">
        <v>17.204650000000001</v>
      </c>
      <c r="H150" s="79">
        <v>0</v>
      </c>
      <c r="I150" s="79">
        <v>7642.59357</v>
      </c>
      <c r="J150" s="79">
        <v>0</v>
      </c>
      <c r="K150" s="79">
        <v>0</v>
      </c>
      <c r="L150" s="79">
        <v>17137.389230000001</v>
      </c>
      <c r="M150" s="79">
        <v>11516.364449999999</v>
      </c>
      <c r="N150" s="79">
        <v>91.937449999999998</v>
      </c>
      <c r="O150" s="79">
        <v>2540.5400300000001</v>
      </c>
      <c r="P150" s="79">
        <v>50.703049999999998</v>
      </c>
      <c r="Q150" s="79">
        <v>312.28339999999997</v>
      </c>
      <c r="R150" s="79">
        <v>68.276129999999995</v>
      </c>
      <c r="S150" s="79">
        <v>3760.3272200000001</v>
      </c>
      <c r="T150" s="79">
        <v>0</v>
      </c>
      <c r="U150" s="79">
        <v>840</v>
      </c>
      <c r="V150" s="79">
        <v>19180.43173</v>
      </c>
    </row>
    <row r="151" spans="2:22" x14ac:dyDescent="0.2">
      <c r="B151" s="94">
        <v>4209</v>
      </c>
      <c r="C151" s="75" t="s">
        <v>164</v>
      </c>
      <c r="D151" s="79">
        <v>4355.5896499999999</v>
      </c>
      <c r="E151" s="79">
        <v>4614.5129699999998</v>
      </c>
      <c r="F151" s="79">
        <v>2054.7224000000001</v>
      </c>
      <c r="G151" s="79">
        <v>339.089</v>
      </c>
      <c r="H151" s="79">
        <v>0</v>
      </c>
      <c r="I151" s="79">
        <v>11286.581910000001</v>
      </c>
      <c r="J151" s="79">
        <v>0</v>
      </c>
      <c r="K151" s="79">
        <v>392.45254999999997</v>
      </c>
      <c r="L151" s="79">
        <v>23042.948479999999</v>
      </c>
      <c r="M151" s="79">
        <v>13419.845600000001</v>
      </c>
      <c r="N151" s="79">
        <v>135.69305</v>
      </c>
      <c r="O151" s="79">
        <v>3751.45883</v>
      </c>
      <c r="P151" s="79">
        <v>-1.9435500000000001</v>
      </c>
      <c r="Q151" s="79">
        <v>631.38716999999997</v>
      </c>
      <c r="R151" s="79">
        <v>265.28158000000002</v>
      </c>
      <c r="S151" s="79">
        <v>4161.35034</v>
      </c>
      <c r="T151" s="79">
        <v>0</v>
      </c>
      <c r="U151" s="79">
        <v>760.702</v>
      </c>
      <c r="V151" s="79">
        <v>23123.775020000001</v>
      </c>
    </row>
    <row r="152" spans="2:22" x14ac:dyDescent="0.2">
      <c r="B152" s="94">
        <v>4210</v>
      </c>
      <c r="C152" s="75" t="s">
        <v>165</v>
      </c>
      <c r="D152" s="79">
        <v>2157.6381999999999</v>
      </c>
      <c r="E152" s="79">
        <v>3774.6701499999999</v>
      </c>
      <c r="F152" s="79">
        <v>880.05649000000005</v>
      </c>
      <c r="G152" s="79">
        <v>24.739550000000001</v>
      </c>
      <c r="H152" s="79">
        <v>0</v>
      </c>
      <c r="I152" s="79">
        <v>5417.1223</v>
      </c>
      <c r="J152" s="79">
        <v>0</v>
      </c>
      <c r="K152" s="79">
        <v>0</v>
      </c>
      <c r="L152" s="79">
        <v>12254.22669</v>
      </c>
      <c r="M152" s="79">
        <v>8800.5030499999993</v>
      </c>
      <c r="N152" s="79">
        <v>80.375</v>
      </c>
      <c r="O152" s="79">
        <v>3919.8492200000001</v>
      </c>
      <c r="P152" s="79">
        <v>0.6</v>
      </c>
      <c r="Q152" s="79">
        <v>55.469320000000003</v>
      </c>
      <c r="R152" s="79">
        <v>12.362220000000001</v>
      </c>
      <c r="S152" s="79">
        <v>763.64329999999995</v>
      </c>
      <c r="T152" s="79">
        <v>0</v>
      </c>
      <c r="U152" s="79">
        <v>188.32</v>
      </c>
      <c r="V152" s="79">
        <v>13821.12211</v>
      </c>
    </row>
    <row r="153" spans="2:22" s="114" customFormat="1" x14ac:dyDescent="0.2">
      <c r="B153" s="97">
        <v>4249</v>
      </c>
      <c r="C153" s="114" t="s">
        <v>166</v>
      </c>
      <c r="D153" s="82">
        <v>29939.535090000001</v>
      </c>
      <c r="E153" s="82">
        <v>29566.948039999999</v>
      </c>
      <c r="F153" s="82">
        <v>11680.63989</v>
      </c>
      <c r="G153" s="82">
        <v>1367.4951699999999</v>
      </c>
      <c r="H153" s="82">
        <v>432.12914999999998</v>
      </c>
      <c r="I153" s="82">
        <v>68579.084910000005</v>
      </c>
      <c r="J153" s="82">
        <v>433.43315000000001</v>
      </c>
      <c r="K153" s="82">
        <v>3736.5947700000002</v>
      </c>
      <c r="L153" s="82">
        <v>145735.86017</v>
      </c>
      <c r="M153" s="82">
        <v>97693.717449999996</v>
      </c>
      <c r="N153" s="82">
        <v>707.50494000000003</v>
      </c>
      <c r="O153" s="82">
        <v>22820.77751</v>
      </c>
      <c r="P153" s="82">
        <v>104.68692</v>
      </c>
      <c r="Q153" s="82">
        <v>6208.3857699999999</v>
      </c>
      <c r="R153" s="82">
        <v>296.89285000000001</v>
      </c>
      <c r="S153" s="82">
        <v>25479.46601</v>
      </c>
      <c r="T153" s="82">
        <v>433.43315000000001</v>
      </c>
      <c r="U153" s="82">
        <v>4041.2495399999998</v>
      </c>
      <c r="V153" s="82">
        <v>157786.11413999999</v>
      </c>
    </row>
    <row r="154" spans="2:22" x14ac:dyDescent="0.2">
      <c r="B154" s="94">
        <v>4221</v>
      </c>
      <c r="C154" s="75" t="s">
        <v>167</v>
      </c>
      <c r="D154" s="79">
        <v>531.36604999999997</v>
      </c>
      <c r="E154" s="79">
        <v>709.99495000000002</v>
      </c>
      <c r="F154" s="79">
        <v>319.61815000000001</v>
      </c>
      <c r="G154" s="79">
        <v>8.6724399999999999</v>
      </c>
      <c r="H154" s="79">
        <v>0</v>
      </c>
      <c r="I154" s="79">
        <v>1879.8223499999999</v>
      </c>
      <c r="J154" s="79">
        <v>0</v>
      </c>
      <c r="K154" s="79">
        <v>0</v>
      </c>
      <c r="L154" s="79">
        <v>3449.4739399999999</v>
      </c>
      <c r="M154" s="79">
        <v>2425.2064999999998</v>
      </c>
      <c r="N154" s="79">
        <v>8.3470499999999994</v>
      </c>
      <c r="O154" s="79">
        <v>527.65693999999996</v>
      </c>
      <c r="P154" s="79">
        <v>0.22</v>
      </c>
      <c r="Q154" s="79">
        <v>14.49192</v>
      </c>
      <c r="R154" s="79">
        <v>8</v>
      </c>
      <c r="S154" s="79">
        <v>498.33170000000001</v>
      </c>
      <c r="T154" s="79">
        <v>0</v>
      </c>
      <c r="U154" s="79">
        <v>0</v>
      </c>
      <c r="V154" s="79">
        <v>3482.2541099999999</v>
      </c>
    </row>
    <row r="155" spans="2:22" x14ac:dyDescent="0.2">
      <c r="B155" s="94">
        <v>4222</v>
      </c>
      <c r="C155" s="75" t="s">
        <v>168</v>
      </c>
      <c r="D155" s="79">
        <v>906.67618000000004</v>
      </c>
      <c r="E155" s="79">
        <v>975.64961000000005</v>
      </c>
      <c r="F155" s="79">
        <v>395.40994999999998</v>
      </c>
      <c r="G155" s="79">
        <v>32.95628</v>
      </c>
      <c r="H155" s="79">
        <v>0</v>
      </c>
      <c r="I155" s="79">
        <v>2246.6179900000002</v>
      </c>
      <c r="J155" s="79">
        <v>0</v>
      </c>
      <c r="K155" s="79">
        <v>0</v>
      </c>
      <c r="L155" s="79">
        <v>4557.3100100000001</v>
      </c>
      <c r="M155" s="79">
        <v>3999.0538499999998</v>
      </c>
      <c r="N155" s="79">
        <v>19.92435</v>
      </c>
      <c r="O155" s="79">
        <v>892.73949000000005</v>
      </c>
      <c r="P155" s="79">
        <v>0</v>
      </c>
      <c r="Q155" s="79">
        <v>36.205860000000001</v>
      </c>
      <c r="R155" s="79">
        <v>5.3070300000000001</v>
      </c>
      <c r="S155" s="79">
        <v>592.54170999999997</v>
      </c>
      <c r="T155" s="79">
        <v>0</v>
      </c>
      <c r="U155" s="79">
        <v>0</v>
      </c>
      <c r="V155" s="79">
        <v>5545.7722899999999</v>
      </c>
    </row>
    <row r="156" spans="2:22" x14ac:dyDescent="0.2">
      <c r="B156" s="94">
        <v>4223</v>
      </c>
      <c r="C156" s="75" t="s">
        <v>169</v>
      </c>
      <c r="D156" s="79">
        <v>1043.8829499999999</v>
      </c>
      <c r="E156" s="79">
        <v>1502.4813200000001</v>
      </c>
      <c r="F156" s="79">
        <v>754.90134999999998</v>
      </c>
      <c r="G156" s="79">
        <v>87.403130000000004</v>
      </c>
      <c r="H156" s="79">
        <v>0</v>
      </c>
      <c r="I156" s="79">
        <v>4380.9441299999999</v>
      </c>
      <c r="J156" s="79">
        <v>27.6159</v>
      </c>
      <c r="K156" s="79">
        <v>0</v>
      </c>
      <c r="L156" s="79">
        <v>7797.2287800000004</v>
      </c>
      <c r="M156" s="79">
        <v>5148.1004499999999</v>
      </c>
      <c r="N156" s="79">
        <v>0.84</v>
      </c>
      <c r="O156" s="79">
        <v>887.41425000000004</v>
      </c>
      <c r="P156" s="79">
        <v>0</v>
      </c>
      <c r="Q156" s="79">
        <v>134.24062000000001</v>
      </c>
      <c r="R156" s="79">
        <v>17.5793</v>
      </c>
      <c r="S156" s="79">
        <v>1453.4802</v>
      </c>
      <c r="T156" s="79">
        <v>27.6159</v>
      </c>
      <c r="U156" s="79">
        <v>246.48085</v>
      </c>
      <c r="V156" s="79">
        <v>7915.7515700000004</v>
      </c>
    </row>
    <row r="157" spans="2:22" x14ac:dyDescent="0.2">
      <c r="B157" s="94">
        <v>4224</v>
      </c>
      <c r="C157" s="75" t="s">
        <v>170</v>
      </c>
      <c r="D157" s="79">
        <v>743.99590000000001</v>
      </c>
      <c r="E157" s="79">
        <v>968.19628</v>
      </c>
      <c r="F157" s="79">
        <v>508.18189999999998</v>
      </c>
      <c r="G157" s="79">
        <v>42.948300000000003</v>
      </c>
      <c r="H157" s="79">
        <v>0</v>
      </c>
      <c r="I157" s="79">
        <v>2206.6606999999999</v>
      </c>
      <c r="J157" s="79">
        <v>0</v>
      </c>
      <c r="K157" s="79">
        <v>0</v>
      </c>
      <c r="L157" s="79">
        <v>4469.98308</v>
      </c>
      <c r="M157" s="79">
        <v>3242.5414000000001</v>
      </c>
      <c r="N157" s="79">
        <v>19.5</v>
      </c>
      <c r="O157" s="79">
        <v>875.52603999999997</v>
      </c>
      <c r="P157" s="79">
        <v>1E-3</v>
      </c>
      <c r="Q157" s="79">
        <v>673.77247999999997</v>
      </c>
      <c r="R157" s="79">
        <v>4.0462999999999996</v>
      </c>
      <c r="S157" s="79">
        <v>939.53835000000004</v>
      </c>
      <c r="T157" s="79">
        <v>0</v>
      </c>
      <c r="U157" s="79">
        <v>0</v>
      </c>
      <c r="V157" s="79">
        <v>5754.9255700000003</v>
      </c>
    </row>
    <row r="158" spans="2:22" x14ac:dyDescent="0.2">
      <c r="B158" s="94">
        <v>4226</v>
      </c>
      <c r="C158" s="75" t="s">
        <v>171</v>
      </c>
      <c r="D158" s="79">
        <v>461.68520000000001</v>
      </c>
      <c r="E158" s="79">
        <v>966.19110000000001</v>
      </c>
      <c r="F158" s="79">
        <v>241.143</v>
      </c>
      <c r="G158" s="79">
        <v>18.794750000000001</v>
      </c>
      <c r="H158" s="79">
        <v>0</v>
      </c>
      <c r="I158" s="79">
        <v>1379.1591000000001</v>
      </c>
      <c r="J158" s="79">
        <v>0</v>
      </c>
      <c r="K158" s="79">
        <v>0</v>
      </c>
      <c r="L158" s="79">
        <v>3066.9731499999998</v>
      </c>
      <c r="M158" s="79">
        <v>1560.1231</v>
      </c>
      <c r="N158" s="79">
        <v>0</v>
      </c>
      <c r="O158" s="79">
        <v>678.56629999999996</v>
      </c>
      <c r="P158" s="79">
        <v>1.4131199999999999</v>
      </c>
      <c r="Q158" s="79">
        <v>177.22727</v>
      </c>
      <c r="R158" s="79">
        <v>2.20451</v>
      </c>
      <c r="S158" s="79">
        <v>710.59945000000005</v>
      </c>
      <c r="T158" s="79">
        <v>0</v>
      </c>
      <c r="U158" s="79">
        <v>0</v>
      </c>
      <c r="V158" s="79">
        <v>3130.13375</v>
      </c>
    </row>
    <row r="159" spans="2:22" x14ac:dyDescent="0.2">
      <c r="B159" s="94">
        <v>4227</v>
      </c>
      <c r="C159" s="75" t="s">
        <v>172</v>
      </c>
      <c r="D159" s="79">
        <v>509.67155000000002</v>
      </c>
      <c r="E159" s="79">
        <v>1000.87425</v>
      </c>
      <c r="F159" s="79">
        <v>145.01259999999999</v>
      </c>
      <c r="G159" s="79">
        <v>24.20308</v>
      </c>
      <c r="H159" s="79">
        <v>0</v>
      </c>
      <c r="I159" s="79">
        <v>1193.0355500000001</v>
      </c>
      <c r="J159" s="79">
        <v>0</v>
      </c>
      <c r="K159" s="79">
        <v>0</v>
      </c>
      <c r="L159" s="79">
        <v>2872.7970300000002</v>
      </c>
      <c r="M159" s="79">
        <v>1987.14345</v>
      </c>
      <c r="N159" s="79">
        <v>20.846599999999999</v>
      </c>
      <c r="O159" s="79">
        <v>827.14291000000003</v>
      </c>
      <c r="P159" s="79">
        <v>0</v>
      </c>
      <c r="Q159" s="79">
        <v>64.733080000000001</v>
      </c>
      <c r="R159" s="79">
        <v>2.8589099999999998</v>
      </c>
      <c r="S159" s="79">
        <v>277.53750000000002</v>
      </c>
      <c r="T159" s="79">
        <v>0</v>
      </c>
      <c r="U159" s="79">
        <v>0</v>
      </c>
      <c r="V159" s="79">
        <v>3180.2624500000002</v>
      </c>
    </row>
    <row r="160" spans="2:22" x14ac:dyDescent="0.2">
      <c r="B160" s="94">
        <v>4228</v>
      </c>
      <c r="C160" s="75" t="s">
        <v>173</v>
      </c>
      <c r="D160" s="79">
        <v>2361.26845</v>
      </c>
      <c r="E160" s="79">
        <v>1931.1215999999999</v>
      </c>
      <c r="F160" s="79">
        <v>502.19954999999999</v>
      </c>
      <c r="G160" s="79">
        <v>103.0436</v>
      </c>
      <c r="H160" s="79">
        <v>156.4289</v>
      </c>
      <c r="I160" s="79">
        <v>5650.7427699999998</v>
      </c>
      <c r="J160" s="79">
        <v>0</v>
      </c>
      <c r="K160" s="79">
        <v>0</v>
      </c>
      <c r="L160" s="79">
        <v>10704.80487</v>
      </c>
      <c r="M160" s="79">
        <v>6463.2903999999999</v>
      </c>
      <c r="N160" s="79">
        <v>55.651899999999998</v>
      </c>
      <c r="O160" s="79">
        <v>1660.3707999999999</v>
      </c>
      <c r="P160" s="79">
        <v>0</v>
      </c>
      <c r="Q160" s="79">
        <v>235.78125</v>
      </c>
      <c r="R160" s="79">
        <v>12.192679999999999</v>
      </c>
      <c r="S160" s="79">
        <v>1794.1260500000001</v>
      </c>
      <c r="T160" s="79">
        <v>0</v>
      </c>
      <c r="U160" s="79">
        <v>401.69200000000001</v>
      </c>
      <c r="V160" s="79">
        <v>10623.105079999999</v>
      </c>
    </row>
    <row r="161" spans="2:22" x14ac:dyDescent="0.2">
      <c r="B161" s="94">
        <v>4229</v>
      </c>
      <c r="C161" s="75" t="s">
        <v>174</v>
      </c>
      <c r="D161" s="79">
        <v>586.94690000000003</v>
      </c>
      <c r="E161" s="79">
        <v>682.64152000000001</v>
      </c>
      <c r="F161" s="79">
        <v>347.01454999999999</v>
      </c>
      <c r="G161" s="79">
        <v>75.641850000000005</v>
      </c>
      <c r="H161" s="79">
        <v>30</v>
      </c>
      <c r="I161" s="79">
        <v>2197.2212500000001</v>
      </c>
      <c r="J161" s="79">
        <v>0</v>
      </c>
      <c r="K161" s="79">
        <v>0</v>
      </c>
      <c r="L161" s="79">
        <v>3919.4660699999999</v>
      </c>
      <c r="M161" s="79">
        <v>2518.1273999999999</v>
      </c>
      <c r="N161" s="79">
        <v>27.946899999999999</v>
      </c>
      <c r="O161" s="79">
        <v>557.22249999999997</v>
      </c>
      <c r="P161" s="79">
        <v>0</v>
      </c>
      <c r="Q161" s="79">
        <v>503.76787000000002</v>
      </c>
      <c r="R161" s="79">
        <v>3.8174000000000001</v>
      </c>
      <c r="S161" s="79">
        <v>511.78500000000003</v>
      </c>
      <c r="T161" s="79">
        <v>0</v>
      </c>
      <c r="U161" s="79">
        <v>223.18</v>
      </c>
      <c r="V161" s="79">
        <v>4345.8470699999998</v>
      </c>
    </row>
    <row r="162" spans="2:22" x14ac:dyDescent="0.2">
      <c r="B162" s="94">
        <v>4230</v>
      </c>
      <c r="C162" s="75" t="s">
        <v>175</v>
      </c>
      <c r="D162" s="79">
        <v>887.32375000000002</v>
      </c>
      <c r="E162" s="79">
        <v>751.14165000000003</v>
      </c>
      <c r="F162" s="79">
        <v>213.0446</v>
      </c>
      <c r="G162" s="79">
        <v>12.166930000000001</v>
      </c>
      <c r="H162" s="79">
        <v>0</v>
      </c>
      <c r="I162" s="79">
        <v>2305.0045100000002</v>
      </c>
      <c r="J162" s="79">
        <v>0</v>
      </c>
      <c r="K162" s="79">
        <v>0</v>
      </c>
      <c r="L162" s="79">
        <v>4168.6814400000003</v>
      </c>
      <c r="M162" s="79">
        <v>2905.8906000000002</v>
      </c>
      <c r="N162" s="79">
        <v>23.76</v>
      </c>
      <c r="O162" s="79">
        <v>611.68804</v>
      </c>
      <c r="P162" s="79">
        <v>0</v>
      </c>
      <c r="Q162" s="79">
        <v>194.90459999999999</v>
      </c>
      <c r="R162" s="79">
        <v>4.4826800000000002</v>
      </c>
      <c r="S162" s="79">
        <v>429.91719999999998</v>
      </c>
      <c r="T162" s="79">
        <v>0</v>
      </c>
      <c r="U162" s="79">
        <v>137.94</v>
      </c>
      <c r="V162" s="79">
        <v>4308.5831200000002</v>
      </c>
    </row>
    <row r="163" spans="2:22" x14ac:dyDescent="0.2">
      <c r="B163" s="94">
        <v>4231</v>
      </c>
      <c r="C163" s="75" t="s">
        <v>176</v>
      </c>
      <c r="D163" s="79">
        <v>940.12639999999999</v>
      </c>
      <c r="E163" s="79">
        <v>982.99486000000002</v>
      </c>
      <c r="F163" s="79">
        <v>479.60315000000003</v>
      </c>
      <c r="G163" s="79">
        <v>58.680680000000002</v>
      </c>
      <c r="H163" s="79">
        <v>0</v>
      </c>
      <c r="I163" s="79">
        <v>2346.86267</v>
      </c>
      <c r="J163" s="79">
        <v>400.29405000000003</v>
      </c>
      <c r="K163" s="79">
        <v>0</v>
      </c>
      <c r="L163" s="79">
        <v>5208.5618100000002</v>
      </c>
      <c r="M163" s="79">
        <v>3273.8848499999999</v>
      </c>
      <c r="N163" s="79">
        <v>28.78</v>
      </c>
      <c r="O163" s="79">
        <v>1263.3391200000001</v>
      </c>
      <c r="P163" s="79">
        <v>0</v>
      </c>
      <c r="Q163" s="79">
        <v>74.527050000000003</v>
      </c>
      <c r="R163" s="79">
        <v>17.449750000000002</v>
      </c>
      <c r="S163" s="79">
        <v>643.25468000000001</v>
      </c>
      <c r="T163" s="79">
        <v>400.29405000000003</v>
      </c>
      <c r="U163" s="79">
        <v>0</v>
      </c>
      <c r="V163" s="79">
        <v>5701.5294999999996</v>
      </c>
    </row>
    <row r="164" spans="2:22" x14ac:dyDescent="0.2">
      <c r="B164" s="94">
        <v>4232</v>
      </c>
      <c r="C164" s="75" t="s">
        <v>177</v>
      </c>
      <c r="D164" s="79">
        <v>165.71395000000001</v>
      </c>
      <c r="E164" s="79">
        <v>184.54826</v>
      </c>
      <c r="F164" s="79">
        <v>161.32505</v>
      </c>
      <c r="G164" s="79">
        <v>39.934699999999999</v>
      </c>
      <c r="H164" s="79">
        <v>0</v>
      </c>
      <c r="I164" s="79">
        <v>409.62445000000002</v>
      </c>
      <c r="J164" s="79">
        <v>0</v>
      </c>
      <c r="K164" s="79">
        <v>0</v>
      </c>
      <c r="L164" s="79">
        <v>961.14640999999995</v>
      </c>
      <c r="M164" s="79">
        <v>1140.29655</v>
      </c>
      <c r="N164" s="79">
        <v>0</v>
      </c>
      <c r="O164" s="79">
        <v>123.63039999999999</v>
      </c>
      <c r="P164" s="79">
        <v>0</v>
      </c>
      <c r="Q164" s="79">
        <v>161.83483000000001</v>
      </c>
      <c r="R164" s="79">
        <v>0.82826999999999995</v>
      </c>
      <c r="S164" s="79">
        <v>44.237499999999997</v>
      </c>
      <c r="T164" s="79">
        <v>0</v>
      </c>
      <c r="U164" s="79">
        <v>0</v>
      </c>
      <c r="V164" s="79">
        <v>1470.82755</v>
      </c>
    </row>
    <row r="165" spans="2:22" x14ac:dyDescent="0.2">
      <c r="B165" s="94">
        <v>4233</v>
      </c>
      <c r="C165" s="75" t="s">
        <v>178</v>
      </c>
      <c r="D165" s="79">
        <v>322.83010000000002</v>
      </c>
      <c r="E165" s="79">
        <v>472.61756000000003</v>
      </c>
      <c r="F165" s="79">
        <v>131.07259999999999</v>
      </c>
      <c r="G165" s="79">
        <v>0.73529999999999995</v>
      </c>
      <c r="H165" s="79">
        <v>0</v>
      </c>
      <c r="I165" s="79">
        <v>794.43219999999997</v>
      </c>
      <c r="J165" s="79">
        <v>0</v>
      </c>
      <c r="K165" s="79">
        <v>0</v>
      </c>
      <c r="L165" s="79">
        <v>1721.68776</v>
      </c>
      <c r="M165" s="79">
        <v>1234.3432499999999</v>
      </c>
      <c r="N165" s="79">
        <v>12.242900000000001</v>
      </c>
      <c r="O165" s="79">
        <v>375.98532999999998</v>
      </c>
      <c r="P165" s="79">
        <v>0.62619999999999998</v>
      </c>
      <c r="Q165" s="79">
        <v>4.6512799999999999</v>
      </c>
      <c r="R165" s="79">
        <v>4.6667199999999998</v>
      </c>
      <c r="S165" s="79">
        <v>190.12358</v>
      </c>
      <c r="T165" s="79">
        <v>0</v>
      </c>
      <c r="U165" s="79">
        <v>68.765000000000001</v>
      </c>
      <c r="V165" s="79">
        <v>1891.40426</v>
      </c>
    </row>
    <row r="166" spans="2:22" x14ac:dyDescent="0.2">
      <c r="B166" s="94">
        <v>4234</v>
      </c>
      <c r="C166" s="75" t="s">
        <v>179</v>
      </c>
      <c r="D166" s="79">
        <v>2716.5783999999999</v>
      </c>
      <c r="E166" s="79">
        <v>2207.8152100000002</v>
      </c>
      <c r="F166" s="79">
        <v>1005.64345</v>
      </c>
      <c r="G166" s="79">
        <v>65.234520000000003</v>
      </c>
      <c r="H166" s="79">
        <v>0</v>
      </c>
      <c r="I166" s="79">
        <v>7020.7055399999999</v>
      </c>
      <c r="J166" s="79">
        <v>0</v>
      </c>
      <c r="K166" s="79">
        <v>0</v>
      </c>
      <c r="L166" s="79">
        <v>13015.97712</v>
      </c>
      <c r="M166" s="79">
        <v>8287.8904000000002</v>
      </c>
      <c r="N166" s="79">
        <v>1</v>
      </c>
      <c r="O166" s="79">
        <v>1804.3438699999999</v>
      </c>
      <c r="P166" s="79">
        <v>2.0666000000000002</v>
      </c>
      <c r="Q166" s="79">
        <v>549.70533</v>
      </c>
      <c r="R166" s="79">
        <v>0.14595</v>
      </c>
      <c r="S166" s="79">
        <v>2310.8647299999998</v>
      </c>
      <c r="T166" s="79">
        <v>0</v>
      </c>
      <c r="U166" s="79">
        <v>742.73897999999997</v>
      </c>
      <c r="V166" s="79">
        <v>13698.755859999999</v>
      </c>
    </row>
    <row r="167" spans="2:22" x14ac:dyDescent="0.2">
      <c r="B167" s="94">
        <v>4235</v>
      </c>
      <c r="C167" s="75" t="s">
        <v>180</v>
      </c>
      <c r="D167" s="79">
        <v>753.55214999999998</v>
      </c>
      <c r="E167" s="79">
        <v>904.60649999999998</v>
      </c>
      <c r="F167" s="79">
        <v>503.78575000000001</v>
      </c>
      <c r="G167" s="79">
        <v>85.373980000000003</v>
      </c>
      <c r="H167" s="79">
        <v>0</v>
      </c>
      <c r="I167" s="79">
        <v>2140.9769900000001</v>
      </c>
      <c r="J167" s="79">
        <v>0</v>
      </c>
      <c r="K167" s="79">
        <v>306.51621999999998</v>
      </c>
      <c r="L167" s="79">
        <v>4694.8115900000003</v>
      </c>
      <c r="M167" s="79">
        <v>3130.3378499999999</v>
      </c>
      <c r="N167" s="79">
        <v>22.937999999999999</v>
      </c>
      <c r="O167" s="79">
        <v>872.34635000000003</v>
      </c>
      <c r="P167" s="79">
        <v>0</v>
      </c>
      <c r="Q167" s="79">
        <v>69.950199999999995</v>
      </c>
      <c r="R167" s="79">
        <v>9.6549499999999995</v>
      </c>
      <c r="S167" s="79">
        <v>631.35445000000004</v>
      </c>
      <c r="T167" s="79">
        <v>0</v>
      </c>
      <c r="U167" s="79">
        <v>127.261</v>
      </c>
      <c r="V167" s="79">
        <v>4863.8428000000004</v>
      </c>
    </row>
    <row r="168" spans="2:22" x14ac:dyDescent="0.2">
      <c r="B168" s="94">
        <v>4236</v>
      </c>
      <c r="C168" s="75" t="s">
        <v>265</v>
      </c>
      <c r="D168" s="79">
        <v>9030.8092100000104</v>
      </c>
      <c r="E168" s="79">
        <v>7510.7840500000002</v>
      </c>
      <c r="F168" s="79">
        <v>2884.10734</v>
      </c>
      <c r="G168" s="79">
        <v>335.35897999999997</v>
      </c>
      <c r="H168" s="79">
        <v>97.818849999999998</v>
      </c>
      <c r="I168" s="79">
        <v>15518.712659999999</v>
      </c>
      <c r="J168" s="79">
        <v>0</v>
      </c>
      <c r="K168" s="79">
        <v>69.858810000000005</v>
      </c>
      <c r="L168" s="79">
        <v>35447.4499</v>
      </c>
      <c r="M168" s="79">
        <v>23687.521649999999</v>
      </c>
      <c r="N168" s="79">
        <v>195.53469999999999</v>
      </c>
      <c r="O168" s="79">
        <v>5691.6221400000004</v>
      </c>
      <c r="P168" s="79">
        <v>90.32</v>
      </c>
      <c r="Q168" s="79">
        <v>2593.6860000000001</v>
      </c>
      <c r="R168" s="79">
        <v>43.484740000000002</v>
      </c>
      <c r="S168" s="79">
        <v>7380.0408799999996</v>
      </c>
      <c r="T168" s="79">
        <v>0</v>
      </c>
      <c r="U168" s="79">
        <v>1396.32871</v>
      </c>
      <c r="V168" s="79">
        <v>41078.538820000002</v>
      </c>
    </row>
    <row r="169" spans="2:22" x14ac:dyDescent="0.2">
      <c r="B169" s="94">
        <v>4237</v>
      </c>
      <c r="C169" s="75" t="s">
        <v>181</v>
      </c>
      <c r="D169" s="79">
        <v>926.84490000000005</v>
      </c>
      <c r="E169" s="79">
        <v>971.82097999999996</v>
      </c>
      <c r="F169" s="79">
        <v>422.74520000000001</v>
      </c>
      <c r="G169" s="79">
        <v>6.08718</v>
      </c>
      <c r="H169" s="79">
        <v>0</v>
      </c>
      <c r="I169" s="79">
        <v>2807.9505899999999</v>
      </c>
      <c r="J169" s="79">
        <v>0</v>
      </c>
      <c r="K169" s="79">
        <v>0</v>
      </c>
      <c r="L169" s="79">
        <v>5135.4488499999998</v>
      </c>
      <c r="M169" s="79">
        <v>4138.4465</v>
      </c>
      <c r="N169" s="79">
        <v>0</v>
      </c>
      <c r="O169" s="79">
        <v>612.18087000000003</v>
      </c>
      <c r="P169" s="79">
        <v>0</v>
      </c>
      <c r="Q169" s="79">
        <v>41.3262</v>
      </c>
      <c r="R169" s="79">
        <v>12.8</v>
      </c>
      <c r="S169" s="79">
        <v>649.97095000000002</v>
      </c>
      <c r="T169" s="79">
        <v>0</v>
      </c>
      <c r="U169" s="79">
        <v>113.00700000000001</v>
      </c>
      <c r="V169" s="79">
        <v>5567.7315200000003</v>
      </c>
    </row>
    <row r="170" spans="2:22" x14ac:dyDescent="0.2">
      <c r="B170" s="94">
        <v>4238</v>
      </c>
      <c r="C170" s="75" t="s">
        <v>182</v>
      </c>
      <c r="D170" s="79">
        <v>518.64644999999996</v>
      </c>
      <c r="E170" s="79">
        <v>700.06124999999997</v>
      </c>
      <c r="F170" s="79">
        <v>188.06535</v>
      </c>
      <c r="G170" s="79">
        <v>21.08182</v>
      </c>
      <c r="H170" s="79">
        <v>0</v>
      </c>
      <c r="I170" s="79">
        <v>1433.01567</v>
      </c>
      <c r="J170" s="79">
        <v>0</v>
      </c>
      <c r="K170" s="79">
        <v>0</v>
      </c>
      <c r="L170" s="79">
        <v>2860.8705399999999</v>
      </c>
      <c r="M170" s="79">
        <v>2496.0906</v>
      </c>
      <c r="N170" s="79">
        <v>0</v>
      </c>
      <c r="O170" s="79">
        <v>478.39640000000003</v>
      </c>
      <c r="P170" s="79">
        <v>0</v>
      </c>
      <c r="Q170" s="79">
        <v>31.493500000000001</v>
      </c>
      <c r="R170" s="79">
        <v>12.58286</v>
      </c>
      <c r="S170" s="79">
        <v>220.19756000000001</v>
      </c>
      <c r="T170" s="79">
        <v>0</v>
      </c>
      <c r="U170" s="79">
        <v>43.793999999999997</v>
      </c>
      <c r="V170" s="79">
        <v>3282.55492</v>
      </c>
    </row>
    <row r="171" spans="2:22" x14ac:dyDescent="0.2">
      <c r="B171" s="94">
        <v>4239</v>
      </c>
      <c r="C171" s="75" t="s">
        <v>183</v>
      </c>
      <c r="D171" s="79">
        <v>4291.2977000000001</v>
      </c>
      <c r="E171" s="79">
        <v>4111.7765399999998</v>
      </c>
      <c r="F171" s="79">
        <v>1671.9828</v>
      </c>
      <c r="G171" s="79">
        <v>270.56220000000002</v>
      </c>
      <c r="H171" s="79">
        <v>2.4813999999999998</v>
      </c>
      <c r="I171" s="79">
        <v>7664.2562399999997</v>
      </c>
      <c r="J171" s="79">
        <v>5.5232000000000001</v>
      </c>
      <c r="K171" s="79">
        <v>2687.5823099999998</v>
      </c>
      <c r="L171" s="79">
        <v>20705.462390000001</v>
      </c>
      <c r="M171" s="79">
        <v>12207.588250000001</v>
      </c>
      <c r="N171" s="79">
        <v>136.80769000000001</v>
      </c>
      <c r="O171" s="79">
        <v>2176.6305200000002</v>
      </c>
      <c r="P171" s="79">
        <v>0</v>
      </c>
      <c r="Q171" s="79">
        <v>568.03949999999998</v>
      </c>
      <c r="R171" s="79">
        <v>107.78755</v>
      </c>
      <c r="S171" s="79">
        <v>5299.3688300000003</v>
      </c>
      <c r="T171" s="79">
        <v>5.5232000000000001</v>
      </c>
      <c r="U171" s="79">
        <v>288.96199999999999</v>
      </c>
      <c r="V171" s="79">
        <v>20790.707539999999</v>
      </c>
    </row>
    <row r="172" spans="2:22" x14ac:dyDescent="0.2">
      <c r="B172" s="94">
        <v>4240</v>
      </c>
      <c r="C172" s="75" t="s">
        <v>184</v>
      </c>
      <c r="D172" s="79">
        <v>2240.3189000000002</v>
      </c>
      <c r="E172" s="79">
        <v>2031.6305500000001</v>
      </c>
      <c r="F172" s="79">
        <v>805.78354999999999</v>
      </c>
      <c r="G172" s="79">
        <v>78.615449999999996</v>
      </c>
      <c r="H172" s="79">
        <v>145.4</v>
      </c>
      <c r="I172" s="79">
        <v>5003.3395499999997</v>
      </c>
      <c r="J172" s="79">
        <v>0</v>
      </c>
      <c r="K172" s="79">
        <v>672.63742999999999</v>
      </c>
      <c r="L172" s="79">
        <v>10977.72543</v>
      </c>
      <c r="M172" s="79">
        <v>7847.8404</v>
      </c>
      <c r="N172" s="79">
        <v>133.38485</v>
      </c>
      <c r="O172" s="79">
        <v>1903.97524</v>
      </c>
      <c r="P172" s="79">
        <v>10.039999999999999</v>
      </c>
      <c r="Q172" s="79">
        <v>78.046930000000003</v>
      </c>
      <c r="R172" s="79">
        <v>27.003250000000001</v>
      </c>
      <c r="S172" s="79">
        <v>902.19569000000001</v>
      </c>
      <c r="T172" s="79">
        <v>0</v>
      </c>
      <c r="U172" s="79">
        <v>251.1</v>
      </c>
      <c r="V172" s="79">
        <v>11153.586359999999</v>
      </c>
    </row>
    <row r="173" spans="2:22" s="114" customFormat="1" x14ac:dyDescent="0.2">
      <c r="B173" s="97">
        <v>4269</v>
      </c>
      <c r="C173" s="114" t="s">
        <v>185</v>
      </c>
      <c r="D173" s="82">
        <v>49226.855560000004</v>
      </c>
      <c r="E173" s="82">
        <v>41922.511509999997</v>
      </c>
      <c r="F173" s="82">
        <v>21089.57158</v>
      </c>
      <c r="G173" s="82">
        <v>1617.3234</v>
      </c>
      <c r="H173" s="82">
        <v>321.81954999999999</v>
      </c>
      <c r="I173" s="82">
        <v>105673.59731</v>
      </c>
      <c r="J173" s="82">
        <v>0</v>
      </c>
      <c r="K173" s="82">
        <v>0</v>
      </c>
      <c r="L173" s="82">
        <v>219851.67890999999</v>
      </c>
      <c r="M173" s="82">
        <v>169293.98384</v>
      </c>
      <c r="N173" s="82">
        <v>2214.3461000000002</v>
      </c>
      <c r="O173" s="82">
        <v>35142.372880000003</v>
      </c>
      <c r="P173" s="82">
        <v>112.99005</v>
      </c>
      <c r="Q173" s="82">
        <v>8888.5455700000002</v>
      </c>
      <c r="R173" s="82">
        <v>197.44363999999999</v>
      </c>
      <c r="S173" s="82">
        <v>28779.365470000001</v>
      </c>
      <c r="T173" s="82">
        <v>0</v>
      </c>
      <c r="U173" s="82">
        <v>3153.40978</v>
      </c>
      <c r="V173" s="82">
        <v>247782.45733</v>
      </c>
    </row>
    <row r="174" spans="2:22" x14ac:dyDescent="0.2">
      <c r="B174" s="94">
        <v>4251</v>
      </c>
      <c r="C174" s="75" t="s">
        <v>186</v>
      </c>
      <c r="D174" s="79">
        <v>638.79639999999995</v>
      </c>
      <c r="E174" s="79">
        <v>718.97325000000001</v>
      </c>
      <c r="F174" s="79">
        <v>258.03095000000002</v>
      </c>
      <c r="G174" s="79">
        <v>27.575189999999999</v>
      </c>
      <c r="H174" s="79">
        <v>0</v>
      </c>
      <c r="I174" s="79">
        <v>1266.0418</v>
      </c>
      <c r="J174" s="79">
        <v>0</v>
      </c>
      <c r="K174" s="79">
        <v>0</v>
      </c>
      <c r="L174" s="79">
        <v>2909.41759</v>
      </c>
      <c r="M174" s="79">
        <v>2087.5934499999998</v>
      </c>
      <c r="N174" s="79">
        <v>15.00165</v>
      </c>
      <c r="O174" s="79">
        <v>340.55741</v>
      </c>
      <c r="P174" s="79">
        <v>0</v>
      </c>
      <c r="Q174" s="79">
        <v>307.15699999999998</v>
      </c>
      <c r="R174" s="79">
        <v>5.4505699999999999</v>
      </c>
      <c r="S174" s="79">
        <v>988.20844999999997</v>
      </c>
      <c r="T174" s="79">
        <v>0</v>
      </c>
      <c r="U174" s="79">
        <v>0</v>
      </c>
      <c r="V174" s="79">
        <v>3743.9685300000001</v>
      </c>
    </row>
    <row r="175" spans="2:22" x14ac:dyDescent="0.2">
      <c r="B175" s="94">
        <v>4252</v>
      </c>
      <c r="C175" s="75" t="s">
        <v>187</v>
      </c>
      <c r="D175" s="79">
        <v>6803.87075</v>
      </c>
      <c r="E175" s="79">
        <v>6649.9497600000004</v>
      </c>
      <c r="F175" s="79">
        <v>2937.3548000000001</v>
      </c>
      <c r="G175" s="79">
        <v>69.9983</v>
      </c>
      <c r="H175" s="79">
        <v>4.55</v>
      </c>
      <c r="I175" s="79">
        <v>14129.48489</v>
      </c>
      <c r="J175" s="79">
        <v>0</v>
      </c>
      <c r="K175" s="79">
        <v>0</v>
      </c>
      <c r="L175" s="79">
        <v>30595.208500000001</v>
      </c>
      <c r="M175" s="79">
        <v>27894.77475</v>
      </c>
      <c r="N175" s="79">
        <v>348.15856000000002</v>
      </c>
      <c r="O175" s="79">
        <v>4487.6118399999996</v>
      </c>
      <c r="P175" s="79">
        <v>0.64192000000000005</v>
      </c>
      <c r="Q175" s="79">
        <v>797.54142000000002</v>
      </c>
      <c r="R175" s="79">
        <v>12.06039</v>
      </c>
      <c r="S175" s="79">
        <v>2338.7323999999999</v>
      </c>
      <c r="T175" s="79">
        <v>0</v>
      </c>
      <c r="U175" s="79">
        <v>1261.011</v>
      </c>
      <c r="V175" s="79">
        <v>37140.532279999999</v>
      </c>
    </row>
    <row r="176" spans="2:22" x14ac:dyDescent="0.2">
      <c r="B176" s="94">
        <v>4253</v>
      </c>
      <c r="C176" s="75" t="s">
        <v>188</v>
      </c>
      <c r="D176" s="79">
        <v>3089.1851499999998</v>
      </c>
      <c r="E176" s="79">
        <v>3136.3467300000002</v>
      </c>
      <c r="F176" s="79">
        <v>1994.8821</v>
      </c>
      <c r="G176" s="79">
        <v>90.652199999999993</v>
      </c>
      <c r="H176" s="79">
        <v>4.5990000000000002</v>
      </c>
      <c r="I176" s="79">
        <v>7619.3025299999999</v>
      </c>
      <c r="J176" s="79">
        <v>0</v>
      </c>
      <c r="K176" s="79">
        <v>0</v>
      </c>
      <c r="L176" s="79">
        <v>15934.967710000001</v>
      </c>
      <c r="M176" s="79">
        <v>13220.308199999999</v>
      </c>
      <c r="N176" s="79">
        <v>68.613799999999998</v>
      </c>
      <c r="O176" s="79">
        <v>1589.1397899999999</v>
      </c>
      <c r="P176" s="79">
        <v>0</v>
      </c>
      <c r="Q176" s="79">
        <v>482.14256999999998</v>
      </c>
      <c r="R176" s="79">
        <v>7.9092000000000002</v>
      </c>
      <c r="S176" s="79">
        <v>1372.1848</v>
      </c>
      <c r="T176" s="79">
        <v>0</v>
      </c>
      <c r="U176" s="79">
        <v>1255.2010499999999</v>
      </c>
      <c r="V176" s="79">
        <v>17995.49941</v>
      </c>
    </row>
    <row r="177" spans="2:22" x14ac:dyDescent="0.2">
      <c r="B177" s="94">
        <v>4254</v>
      </c>
      <c r="C177" s="75" t="s">
        <v>189</v>
      </c>
      <c r="D177" s="79">
        <v>10643.038790000001</v>
      </c>
      <c r="E177" s="79">
        <v>7115.4544299999998</v>
      </c>
      <c r="F177" s="79">
        <v>4041.08833</v>
      </c>
      <c r="G177" s="79">
        <v>640.62243999999998</v>
      </c>
      <c r="H177" s="79">
        <v>40.198500000000003</v>
      </c>
      <c r="I177" s="79">
        <v>20244.458009999998</v>
      </c>
      <c r="J177" s="79">
        <v>0</v>
      </c>
      <c r="K177" s="79">
        <v>0</v>
      </c>
      <c r="L177" s="79">
        <v>42724.860500000003</v>
      </c>
      <c r="M177" s="79">
        <v>33900.327550000002</v>
      </c>
      <c r="N177" s="79">
        <v>276.69369999999998</v>
      </c>
      <c r="O177" s="79">
        <v>7437.5926099999997</v>
      </c>
      <c r="P177" s="79">
        <v>20.795999999999999</v>
      </c>
      <c r="Q177" s="79">
        <v>589.58136000000002</v>
      </c>
      <c r="R177" s="79">
        <v>35.042250000000003</v>
      </c>
      <c r="S177" s="79">
        <v>5661.5164699999996</v>
      </c>
      <c r="T177" s="79">
        <v>0</v>
      </c>
      <c r="U177" s="79">
        <v>0</v>
      </c>
      <c r="V177" s="79">
        <v>47921.549939999997</v>
      </c>
    </row>
    <row r="178" spans="2:22" x14ac:dyDescent="0.2">
      <c r="B178" s="94">
        <v>4255</v>
      </c>
      <c r="C178" s="75" t="s">
        <v>190</v>
      </c>
      <c r="D178" s="79">
        <v>1043.00325</v>
      </c>
      <c r="E178" s="79">
        <v>822.48253</v>
      </c>
      <c r="F178" s="79">
        <v>419.57100000000003</v>
      </c>
      <c r="G178" s="79">
        <v>63.588200000000001</v>
      </c>
      <c r="H178" s="79">
        <v>0</v>
      </c>
      <c r="I178" s="79">
        <v>2849.92749</v>
      </c>
      <c r="J178" s="79">
        <v>0</v>
      </c>
      <c r="K178" s="79">
        <v>0</v>
      </c>
      <c r="L178" s="79">
        <v>5198.5724700000001</v>
      </c>
      <c r="M178" s="79">
        <v>4275.1755499999999</v>
      </c>
      <c r="N178" s="79">
        <v>23.662199999999999</v>
      </c>
      <c r="O178" s="79">
        <v>1129.5892799999999</v>
      </c>
      <c r="P178" s="79">
        <v>0</v>
      </c>
      <c r="Q178" s="79">
        <v>77.968519999999998</v>
      </c>
      <c r="R178" s="79">
        <v>2.8769999999999998</v>
      </c>
      <c r="S178" s="79">
        <v>516.11072999999999</v>
      </c>
      <c r="T178" s="79">
        <v>0</v>
      </c>
      <c r="U178" s="79">
        <v>0</v>
      </c>
      <c r="V178" s="79">
        <v>6025.38328</v>
      </c>
    </row>
    <row r="179" spans="2:22" x14ac:dyDescent="0.2">
      <c r="B179" s="94">
        <v>4256</v>
      </c>
      <c r="C179" s="75" t="s">
        <v>191</v>
      </c>
      <c r="D179" s="79">
        <v>540.46420000000001</v>
      </c>
      <c r="E179" s="79">
        <v>594.4117</v>
      </c>
      <c r="F179" s="79">
        <v>396.47550000000001</v>
      </c>
      <c r="G179" s="79">
        <v>25.29317</v>
      </c>
      <c r="H179" s="79">
        <v>0</v>
      </c>
      <c r="I179" s="79">
        <v>2043.34265</v>
      </c>
      <c r="J179" s="79">
        <v>0</v>
      </c>
      <c r="K179" s="79">
        <v>0</v>
      </c>
      <c r="L179" s="79">
        <v>3599.98722</v>
      </c>
      <c r="M179" s="79">
        <v>2669.85619</v>
      </c>
      <c r="N179" s="79">
        <v>23.23685</v>
      </c>
      <c r="O179" s="79">
        <v>501.39945999999998</v>
      </c>
      <c r="P179" s="79">
        <v>0</v>
      </c>
      <c r="Q179" s="79">
        <v>358.32602000000003</v>
      </c>
      <c r="R179" s="79">
        <v>2.0908899999999999</v>
      </c>
      <c r="S179" s="79">
        <v>401.88945000000001</v>
      </c>
      <c r="T179" s="79">
        <v>0</v>
      </c>
      <c r="U179" s="79">
        <v>0</v>
      </c>
      <c r="V179" s="79">
        <v>3956.7988599999999</v>
      </c>
    </row>
    <row r="180" spans="2:22" x14ac:dyDescent="0.2">
      <c r="B180" s="94">
        <v>4257</v>
      </c>
      <c r="C180" s="75" t="s">
        <v>192</v>
      </c>
      <c r="D180" s="79">
        <v>560.46249999999998</v>
      </c>
      <c r="E180" s="79">
        <v>384.50952999999998</v>
      </c>
      <c r="F180" s="79">
        <v>312.10930000000002</v>
      </c>
      <c r="G180" s="79">
        <v>0.37554999999999999</v>
      </c>
      <c r="H180" s="79">
        <v>0</v>
      </c>
      <c r="I180" s="79">
        <v>558.24069999999995</v>
      </c>
      <c r="J180" s="79">
        <v>0</v>
      </c>
      <c r="K180" s="79">
        <v>0</v>
      </c>
      <c r="L180" s="79">
        <v>1815.69758</v>
      </c>
      <c r="M180" s="79">
        <v>1523.48045</v>
      </c>
      <c r="N180" s="79">
        <v>0.56120000000000003</v>
      </c>
      <c r="O180" s="79">
        <v>284.0093</v>
      </c>
      <c r="P180" s="79">
        <v>0</v>
      </c>
      <c r="Q180" s="79">
        <v>4.1559999999999997</v>
      </c>
      <c r="R180" s="79">
        <v>0.72175999999999996</v>
      </c>
      <c r="S180" s="79">
        <v>131.3655</v>
      </c>
      <c r="T180" s="79">
        <v>0</v>
      </c>
      <c r="U180" s="79">
        <v>108.107</v>
      </c>
      <c r="V180" s="79">
        <v>2052.40121</v>
      </c>
    </row>
    <row r="181" spans="2:22" x14ac:dyDescent="0.2">
      <c r="B181" s="94">
        <v>4258</v>
      </c>
      <c r="C181" s="75" t="s">
        <v>7</v>
      </c>
      <c r="D181" s="79">
        <v>17674.236509999999</v>
      </c>
      <c r="E181" s="79">
        <v>11295.60975</v>
      </c>
      <c r="F181" s="79">
        <v>6498.1864999999998</v>
      </c>
      <c r="G181" s="79">
        <v>257.35201999999998</v>
      </c>
      <c r="H181" s="79">
        <v>266.13905</v>
      </c>
      <c r="I181" s="79">
        <v>34264.227709999999</v>
      </c>
      <c r="J181" s="79">
        <v>0</v>
      </c>
      <c r="K181" s="79">
        <v>0</v>
      </c>
      <c r="L181" s="79">
        <v>70255.751539999997</v>
      </c>
      <c r="M181" s="79">
        <v>49281.583400000003</v>
      </c>
      <c r="N181" s="79">
        <v>1140.17644</v>
      </c>
      <c r="O181" s="79">
        <v>11687.014870000001</v>
      </c>
      <c r="P181" s="79">
        <v>88.92165</v>
      </c>
      <c r="Q181" s="79">
        <v>5102.8602700000001</v>
      </c>
      <c r="R181" s="79">
        <v>120.09711</v>
      </c>
      <c r="S181" s="79">
        <v>9271.8895200000006</v>
      </c>
      <c r="T181" s="79">
        <v>0</v>
      </c>
      <c r="U181" s="79">
        <v>0</v>
      </c>
      <c r="V181" s="79">
        <v>76692.543260000006</v>
      </c>
    </row>
    <row r="182" spans="2:22" x14ac:dyDescent="0.2">
      <c r="B182" s="94">
        <v>4259</v>
      </c>
      <c r="C182" s="75" t="s">
        <v>193</v>
      </c>
      <c r="D182" s="79">
        <v>504.68624999999997</v>
      </c>
      <c r="E182" s="79">
        <v>701.25135999999998</v>
      </c>
      <c r="F182" s="79">
        <v>380.09289999999999</v>
      </c>
      <c r="G182" s="79">
        <v>116.87591</v>
      </c>
      <c r="H182" s="79">
        <v>0</v>
      </c>
      <c r="I182" s="79">
        <v>1720.3787299999999</v>
      </c>
      <c r="J182" s="79">
        <v>0</v>
      </c>
      <c r="K182" s="79">
        <v>0</v>
      </c>
      <c r="L182" s="79">
        <v>3423.2851500000002</v>
      </c>
      <c r="M182" s="79">
        <v>2360.3436000000002</v>
      </c>
      <c r="N182" s="79">
        <v>16.0624</v>
      </c>
      <c r="O182" s="79">
        <v>569.62859000000003</v>
      </c>
      <c r="P182" s="79">
        <v>0</v>
      </c>
      <c r="Q182" s="79">
        <v>133.47468000000001</v>
      </c>
      <c r="R182" s="79">
        <v>1.6586399999999999</v>
      </c>
      <c r="S182" s="79">
        <v>650.90135999999995</v>
      </c>
      <c r="T182" s="79">
        <v>0</v>
      </c>
      <c r="U182" s="79">
        <v>6.1829999999999998</v>
      </c>
      <c r="V182" s="79">
        <v>3738.25227</v>
      </c>
    </row>
    <row r="183" spans="2:22" x14ac:dyDescent="0.2">
      <c r="B183" s="94">
        <v>4260</v>
      </c>
      <c r="C183" s="75" t="s">
        <v>266</v>
      </c>
      <c r="D183" s="79">
        <v>2639.78033</v>
      </c>
      <c r="E183" s="79">
        <v>3336.6999000000001</v>
      </c>
      <c r="F183" s="79">
        <v>1049.5008499999999</v>
      </c>
      <c r="G183" s="79">
        <v>208.42563999999999</v>
      </c>
      <c r="H183" s="79">
        <v>6.3330000000000002</v>
      </c>
      <c r="I183" s="79">
        <v>7471.3333300000004</v>
      </c>
      <c r="J183" s="79">
        <v>0</v>
      </c>
      <c r="K183" s="79">
        <v>0</v>
      </c>
      <c r="L183" s="79">
        <v>14712.073050000001</v>
      </c>
      <c r="M183" s="79">
        <v>11233.83445</v>
      </c>
      <c r="N183" s="79">
        <v>124.10465000000001</v>
      </c>
      <c r="O183" s="79">
        <v>2403.2350999999999</v>
      </c>
      <c r="P183" s="79">
        <v>0</v>
      </c>
      <c r="Q183" s="79">
        <v>289.56535000000002</v>
      </c>
      <c r="R183" s="79">
        <v>0</v>
      </c>
      <c r="S183" s="79">
        <v>1577.4898599999999</v>
      </c>
      <c r="T183" s="79">
        <v>0</v>
      </c>
      <c r="U183" s="79">
        <v>104.07373</v>
      </c>
      <c r="V183" s="79">
        <v>15732.30314</v>
      </c>
    </row>
    <row r="184" spans="2:22" x14ac:dyDescent="0.2">
      <c r="B184" s="94">
        <v>4261</v>
      </c>
      <c r="C184" s="75" t="s">
        <v>194</v>
      </c>
      <c r="D184" s="79">
        <v>2112.8595500000001</v>
      </c>
      <c r="E184" s="79">
        <v>1749.47506</v>
      </c>
      <c r="F184" s="79">
        <v>971.93325000000004</v>
      </c>
      <c r="G184" s="79">
        <v>33.31465</v>
      </c>
      <c r="H184" s="79">
        <v>0</v>
      </c>
      <c r="I184" s="79">
        <v>4161.0725499999999</v>
      </c>
      <c r="J184" s="79">
        <v>0</v>
      </c>
      <c r="K184" s="79">
        <v>0</v>
      </c>
      <c r="L184" s="79">
        <v>9028.6550599999991</v>
      </c>
      <c r="M184" s="79">
        <v>7315.7574000000004</v>
      </c>
      <c r="N184" s="79">
        <v>57.134520000000002</v>
      </c>
      <c r="O184" s="79">
        <v>730.62215000000003</v>
      </c>
      <c r="P184" s="79">
        <v>0</v>
      </c>
      <c r="Q184" s="79">
        <v>162.23195000000001</v>
      </c>
      <c r="R184" s="79">
        <v>5.59328</v>
      </c>
      <c r="S184" s="79">
        <v>1536.84555</v>
      </c>
      <c r="T184" s="79">
        <v>0</v>
      </c>
      <c r="U184" s="79">
        <v>0</v>
      </c>
      <c r="V184" s="79">
        <v>9808.1848499999996</v>
      </c>
    </row>
    <row r="185" spans="2:22" x14ac:dyDescent="0.2">
      <c r="B185" s="94">
        <v>4262</v>
      </c>
      <c r="C185" s="75" t="s">
        <v>195</v>
      </c>
      <c r="D185" s="79">
        <v>711.45984999999996</v>
      </c>
      <c r="E185" s="79">
        <v>1589.5543299999999</v>
      </c>
      <c r="F185" s="79">
        <v>421.685</v>
      </c>
      <c r="G185" s="79">
        <v>18.280249999999999</v>
      </c>
      <c r="H185" s="79">
        <v>0</v>
      </c>
      <c r="I185" s="79">
        <v>3447.7247200000002</v>
      </c>
      <c r="J185" s="79">
        <v>0</v>
      </c>
      <c r="K185" s="79">
        <v>0</v>
      </c>
      <c r="L185" s="79">
        <v>6188.7041499999996</v>
      </c>
      <c r="M185" s="79">
        <v>2616.8514500000001</v>
      </c>
      <c r="N185" s="79">
        <v>19.35135</v>
      </c>
      <c r="O185" s="79">
        <v>483.94339000000002</v>
      </c>
      <c r="P185" s="79">
        <v>0</v>
      </c>
      <c r="Q185" s="79">
        <v>377.34564999999998</v>
      </c>
      <c r="R185" s="79">
        <v>2.16126</v>
      </c>
      <c r="S185" s="79">
        <v>2993.1539299999999</v>
      </c>
      <c r="T185" s="79">
        <v>0</v>
      </c>
      <c r="U185" s="79">
        <v>0</v>
      </c>
      <c r="V185" s="79">
        <v>6492.8070299999999</v>
      </c>
    </row>
    <row r="186" spans="2:22" x14ac:dyDescent="0.2">
      <c r="B186" s="94">
        <v>4263</v>
      </c>
      <c r="C186" s="75" t="s">
        <v>196</v>
      </c>
      <c r="D186" s="79">
        <v>1633.6836499999999</v>
      </c>
      <c r="E186" s="79">
        <v>2982.9917599999999</v>
      </c>
      <c r="F186" s="79">
        <v>992.41650000000004</v>
      </c>
      <c r="G186" s="79">
        <v>33.72739</v>
      </c>
      <c r="H186" s="79">
        <v>0</v>
      </c>
      <c r="I186" s="79">
        <v>4324.9943999999996</v>
      </c>
      <c r="J186" s="79">
        <v>0</v>
      </c>
      <c r="K186" s="79">
        <v>0</v>
      </c>
      <c r="L186" s="79">
        <v>9967.8137000000006</v>
      </c>
      <c r="M186" s="79">
        <v>8271.67245</v>
      </c>
      <c r="N186" s="79">
        <v>81.155079999999998</v>
      </c>
      <c r="O186" s="79">
        <v>2946.9065500000002</v>
      </c>
      <c r="P186" s="79">
        <v>2.6304799999999999</v>
      </c>
      <c r="Q186" s="79">
        <v>80.481009999999998</v>
      </c>
      <c r="R186" s="79">
        <v>0</v>
      </c>
      <c r="S186" s="79">
        <v>789.47280000000001</v>
      </c>
      <c r="T186" s="79">
        <v>0</v>
      </c>
      <c r="U186" s="79">
        <v>418.834</v>
      </c>
      <c r="V186" s="79">
        <v>12591.15237</v>
      </c>
    </row>
    <row r="187" spans="2:22" x14ac:dyDescent="0.2">
      <c r="B187" s="94">
        <v>4264</v>
      </c>
      <c r="C187" s="75" t="s">
        <v>197</v>
      </c>
      <c r="D187" s="79">
        <v>631.32838000000004</v>
      </c>
      <c r="E187" s="79">
        <v>844.80142000000001</v>
      </c>
      <c r="F187" s="79">
        <v>416.24459999999999</v>
      </c>
      <c r="G187" s="79">
        <v>31.24249</v>
      </c>
      <c r="H187" s="79">
        <v>0</v>
      </c>
      <c r="I187" s="79">
        <v>1573.0678</v>
      </c>
      <c r="J187" s="79">
        <v>0</v>
      </c>
      <c r="K187" s="79">
        <v>0</v>
      </c>
      <c r="L187" s="79">
        <v>3496.68469</v>
      </c>
      <c r="M187" s="79">
        <v>2642.4249500000001</v>
      </c>
      <c r="N187" s="79">
        <v>20.433700000000002</v>
      </c>
      <c r="O187" s="79">
        <v>551.12253999999996</v>
      </c>
      <c r="P187" s="79">
        <v>0</v>
      </c>
      <c r="Q187" s="79">
        <v>125.71377</v>
      </c>
      <c r="R187" s="79">
        <v>1.78129</v>
      </c>
      <c r="S187" s="79">
        <v>549.60464999999999</v>
      </c>
      <c r="T187" s="79">
        <v>0</v>
      </c>
      <c r="U187" s="79">
        <v>0</v>
      </c>
      <c r="V187" s="79">
        <v>3891.0808999999999</v>
      </c>
    </row>
    <row r="188" spans="2:22" s="114" customFormat="1" x14ac:dyDescent="0.2">
      <c r="B188" s="97">
        <v>4299</v>
      </c>
      <c r="C188" s="114" t="s">
        <v>198</v>
      </c>
      <c r="D188" s="82">
        <v>79574.772129999998</v>
      </c>
      <c r="E188" s="82">
        <v>58935.827839999998</v>
      </c>
      <c r="F188" s="82">
        <v>25209.413199999999</v>
      </c>
      <c r="G188" s="82">
        <v>4035.2228799999998</v>
      </c>
      <c r="H188" s="82">
        <v>115.09824999999999</v>
      </c>
      <c r="I188" s="82">
        <v>148457.91552000001</v>
      </c>
      <c r="J188" s="82">
        <v>0</v>
      </c>
      <c r="K188" s="82">
        <v>484.33539999999999</v>
      </c>
      <c r="L188" s="82">
        <v>316812.58522000001</v>
      </c>
      <c r="M188" s="82">
        <v>186567.83715000001</v>
      </c>
      <c r="N188" s="82">
        <v>3153.6782400000002</v>
      </c>
      <c r="O188" s="82">
        <v>79697.477169999998</v>
      </c>
      <c r="P188" s="82">
        <v>429.24964999999997</v>
      </c>
      <c r="Q188" s="82">
        <v>9838.7817200000009</v>
      </c>
      <c r="R188" s="82">
        <v>942.80397000000005</v>
      </c>
      <c r="S188" s="82">
        <v>52874.419699999999</v>
      </c>
      <c r="T188" s="82">
        <v>0</v>
      </c>
      <c r="U188" s="82">
        <v>7637.7786900000001</v>
      </c>
      <c r="V188" s="82">
        <v>341142.02629000001</v>
      </c>
    </row>
    <row r="189" spans="2:22" x14ac:dyDescent="0.2">
      <c r="B189" s="94">
        <v>4271</v>
      </c>
      <c r="C189" s="75" t="s">
        <v>199</v>
      </c>
      <c r="D189" s="79">
        <v>6550.8290500000003</v>
      </c>
      <c r="E189" s="79">
        <v>5407.5261099999998</v>
      </c>
      <c r="F189" s="79">
        <v>1949.32735</v>
      </c>
      <c r="G189" s="79">
        <v>364.74808999999999</v>
      </c>
      <c r="H189" s="79">
        <v>12.22865</v>
      </c>
      <c r="I189" s="79">
        <v>16342.628269999999</v>
      </c>
      <c r="J189" s="79">
        <v>0</v>
      </c>
      <c r="K189" s="79">
        <v>136.27000000000001</v>
      </c>
      <c r="L189" s="79">
        <v>30763.557519999998</v>
      </c>
      <c r="M189" s="79">
        <v>20009.332450000002</v>
      </c>
      <c r="N189" s="79">
        <v>231.59123</v>
      </c>
      <c r="O189" s="79">
        <v>6502.6381700000002</v>
      </c>
      <c r="P189" s="79">
        <v>2E-3</v>
      </c>
      <c r="Q189" s="79">
        <v>566.97618</v>
      </c>
      <c r="R189" s="79">
        <v>52.956000000000003</v>
      </c>
      <c r="S189" s="79">
        <v>5755.5153</v>
      </c>
      <c r="T189" s="79">
        <v>0</v>
      </c>
      <c r="U189" s="79">
        <v>18.52</v>
      </c>
      <c r="V189" s="79">
        <v>33137.531329999998</v>
      </c>
    </row>
    <row r="190" spans="2:22" x14ac:dyDescent="0.2">
      <c r="B190" s="94">
        <v>4273</v>
      </c>
      <c r="C190" s="75" t="s">
        <v>200</v>
      </c>
      <c r="D190" s="79">
        <v>972.61360000000002</v>
      </c>
      <c r="E190" s="79">
        <v>858.51386000000002</v>
      </c>
      <c r="F190" s="79">
        <v>316.71314999999998</v>
      </c>
      <c r="G190" s="79">
        <v>16.461880000000001</v>
      </c>
      <c r="H190" s="79">
        <v>0</v>
      </c>
      <c r="I190" s="79">
        <v>1730.52089</v>
      </c>
      <c r="J190" s="79">
        <v>0</v>
      </c>
      <c r="K190" s="79">
        <v>0</v>
      </c>
      <c r="L190" s="79">
        <v>3894.8233799999998</v>
      </c>
      <c r="M190" s="79">
        <v>2000.0581500000001</v>
      </c>
      <c r="N190" s="79">
        <v>33.5274</v>
      </c>
      <c r="O190" s="79">
        <v>865.35087999999996</v>
      </c>
      <c r="P190" s="79">
        <v>0</v>
      </c>
      <c r="Q190" s="79">
        <v>72.904179999999997</v>
      </c>
      <c r="R190" s="79">
        <v>2.4180600000000001</v>
      </c>
      <c r="S190" s="79">
        <v>1032.06927</v>
      </c>
      <c r="T190" s="79">
        <v>0</v>
      </c>
      <c r="U190" s="79">
        <v>202.17599999999999</v>
      </c>
      <c r="V190" s="79">
        <v>4208.5039399999996</v>
      </c>
    </row>
    <row r="191" spans="2:22" x14ac:dyDescent="0.2">
      <c r="B191" s="94">
        <v>4274</v>
      </c>
      <c r="C191" s="75" t="s">
        <v>201</v>
      </c>
      <c r="D191" s="79">
        <v>2518.7345500000001</v>
      </c>
      <c r="E191" s="79">
        <v>2491.5691200000001</v>
      </c>
      <c r="F191" s="79">
        <v>1275.7191499999999</v>
      </c>
      <c r="G191" s="79">
        <v>18.957609999999999</v>
      </c>
      <c r="H191" s="79">
        <v>0</v>
      </c>
      <c r="I191" s="79">
        <v>8277.1342800000002</v>
      </c>
      <c r="J191" s="79">
        <v>0</v>
      </c>
      <c r="K191" s="79">
        <v>0</v>
      </c>
      <c r="L191" s="79">
        <v>14582.11471</v>
      </c>
      <c r="M191" s="79">
        <v>10764.690350000001</v>
      </c>
      <c r="N191" s="79">
        <v>64.2423</v>
      </c>
      <c r="O191" s="79">
        <v>2266.63708</v>
      </c>
      <c r="P191" s="79">
        <v>0</v>
      </c>
      <c r="Q191" s="79">
        <v>162.39344</v>
      </c>
      <c r="R191" s="79">
        <v>7.2830500000000002</v>
      </c>
      <c r="S191" s="79">
        <v>3354.0751399999999</v>
      </c>
      <c r="T191" s="79">
        <v>0</v>
      </c>
      <c r="U191" s="79">
        <v>463.45</v>
      </c>
      <c r="V191" s="79">
        <v>17082.771359999999</v>
      </c>
    </row>
    <row r="192" spans="2:22" x14ac:dyDescent="0.2">
      <c r="B192" s="94">
        <v>4275</v>
      </c>
      <c r="C192" s="75" t="s">
        <v>202</v>
      </c>
      <c r="D192" s="79">
        <v>578.01139999999998</v>
      </c>
      <c r="E192" s="79">
        <v>741.87878000000001</v>
      </c>
      <c r="F192" s="79">
        <v>276.96789999999999</v>
      </c>
      <c r="G192" s="79">
        <v>50.915750000000003</v>
      </c>
      <c r="H192" s="79">
        <v>0</v>
      </c>
      <c r="I192" s="79">
        <v>2030.6920600000001</v>
      </c>
      <c r="J192" s="79">
        <v>0</v>
      </c>
      <c r="K192" s="79">
        <v>0</v>
      </c>
      <c r="L192" s="79">
        <v>3678.4658899999999</v>
      </c>
      <c r="M192" s="79">
        <v>2187.10185</v>
      </c>
      <c r="N192" s="79">
        <v>32.986199999999997</v>
      </c>
      <c r="O192" s="79">
        <v>780.21468000000004</v>
      </c>
      <c r="P192" s="79">
        <v>3</v>
      </c>
      <c r="Q192" s="79">
        <v>106.44385</v>
      </c>
      <c r="R192" s="79">
        <v>2.59537</v>
      </c>
      <c r="S192" s="79">
        <v>742.71570999999994</v>
      </c>
      <c r="T192" s="79">
        <v>0</v>
      </c>
      <c r="U192" s="79">
        <v>0</v>
      </c>
      <c r="V192" s="79">
        <v>3855.0576599999999</v>
      </c>
    </row>
    <row r="193" spans="2:22" x14ac:dyDescent="0.2">
      <c r="B193" s="94">
        <v>4276</v>
      </c>
      <c r="C193" s="75" t="s">
        <v>203</v>
      </c>
      <c r="D193" s="79">
        <v>3490.6025</v>
      </c>
      <c r="E193" s="79">
        <v>3232.7842099999998</v>
      </c>
      <c r="F193" s="79">
        <v>1455.1411000000001</v>
      </c>
      <c r="G193" s="79">
        <v>85.922070000000005</v>
      </c>
      <c r="H193" s="79">
        <v>3.8174000000000001</v>
      </c>
      <c r="I193" s="79">
        <v>9377.5527099999999</v>
      </c>
      <c r="J193" s="79">
        <v>0</v>
      </c>
      <c r="K193" s="79">
        <v>0</v>
      </c>
      <c r="L193" s="79">
        <v>17645.81999</v>
      </c>
      <c r="M193" s="79">
        <v>11009.87515</v>
      </c>
      <c r="N193" s="79">
        <v>242.63124999999999</v>
      </c>
      <c r="O193" s="79">
        <v>4792.4907300000004</v>
      </c>
      <c r="P193" s="79">
        <v>0</v>
      </c>
      <c r="Q193" s="79">
        <v>478.46327000000002</v>
      </c>
      <c r="R193" s="79">
        <v>22.7456</v>
      </c>
      <c r="S193" s="79">
        <v>2060.3252499999999</v>
      </c>
      <c r="T193" s="79">
        <v>0</v>
      </c>
      <c r="U193" s="79">
        <v>0</v>
      </c>
      <c r="V193" s="79">
        <v>18606.53125</v>
      </c>
    </row>
    <row r="194" spans="2:22" x14ac:dyDescent="0.2">
      <c r="B194" s="94">
        <v>4277</v>
      </c>
      <c r="C194" s="75" t="s">
        <v>204</v>
      </c>
      <c r="D194" s="79">
        <v>621.27170000000001</v>
      </c>
      <c r="E194" s="79">
        <v>730.49548000000004</v>
      </c>
      <c r="F194" s="79">
        <v>297.94540000000001</v>
      </c>
      <c r="G194" s="79">
        <v>13.63091</v>
      </c>
      <c r="H194" s="79">
        <v>1.48485</v>
      </c>
      <c r="I194" s="79">
        <v>2320.5231600000002</v>
      </c>
      <c r="J194" s="79">
        <v>0</v>
      </c>
      <c r="K194" s="79">
        <v>16.5854</v>
      </c>
      <c r="L194" s="79">
        <v>4001.9369000000002</v>
      </c>
      <c r="M194" s="79">
        <v>2475.5142000000001</v>
      </c>
      <c r="N194" s="79">
        <v>69.055549999999997</v>
      </c>
      <c r="O194" s="79">
        <v>697.75374999999997</v>
      </c>
      <c r="P194" s="79">
        <v>0</v>
      </c>
      <c r="Q194" s="79">
        <v>31.618200000000002</v>
      </c>
      <c r="R194" s="79">
        <v>2.8399299999999998</v>
      </c>
      <c r="S194" s="79">
        <v>1027.6919800000001</v>
      </c>
      <c r="T194" s="79">
        <v>0</v>
      </c>
      <c r="U194" s="79">
        <v>124.95</v>
      </c>
      <c r="V194" s="79">
        <v>4429.4236099999998</v>
      </c>
    </row>
    <row r="195" spans="2:22" x14ac:dyDescent="0.2">
      <c r="B195" s="94">
        <v>4279</v>
      </c>
      <c r="C195" s="75" t="s">
        <v>205</v>
      </c>
      <c r="D195" s="79">
        <v>2572.6642000000002</v>
      </c>
      <c r="E195" s="79">
        <v>3785.2934399999999</v>
      </c>
      <c r="F195" s="79">
        <v>1323.79225</v>
      </c>
      <c r="G195" s="79">
        <v>48.599499999999999</v>
      </c>
      <c r="H195" s="79">
        <v>0</v>
      </c>
      <c r="I195" s="79">
        <v>5811.2173899999998</v>
      </c>
      <c r="J195" s="79">
        <v>0</v>
      </c>
      <c r="K195" s="79">
        <v>0</v>
      </c>
      <c r="L195" s="79">
        <v>13541.566779999999</v>
      </c>
      <c r="M195" s="79">
        <v>7322.9332999999997</v>
      </c>
      <c r="N195" s="79">
        <v>184.9</v>
      </c>
      <c r="O195" s="79">
        <v>4596.0897999999997</v>
      </c>
      <c r="P195" s="79">
        <v>0</v>
      </c>
      <c r="Q195" s="79">
        <v>105.38157</v>
      </c>
      <c r="R195" s="79">
        <v>27.24474</v>
      </c>
      <c r="S195" s="79">
        <v>1965.9149</v>
      </c>
      <c r="T195" s="79">
        <v>0</v>
      </c>
      <c r="U195" s="79">
        <v>346.57790999999997</v>
      </c>
      <c r="V195" s="79">
        <v>14549.042219999999</v>
      </c>
    </row>
    <row r="196" spans="2:22" x14ac:dyDescent="0.2">
      <c r="B196" s="94">
        <v>4280</v>
      </c>
      <c r="C196" s="75" t="s">
        <v>206</v>
      </c>
      <c r="D196" s="79">
        <v>11203.559219999999</v>
      </c>
      <c r="E196" s="79">
        <v>8597.8429500000002</v>
      </c>
      <c r="F196" s="79">
        <v>4284.4606299999996</v>
      </c>
      <c r="G196" s="79">
        <v>634.00239999999997</v>
      </c>
      <c r="H196" s="79">
        <v>37.973350000000003</v>
      </c>
      <c r="I196" s="79">
        <v>21903.946059999998</v>
      </c>
      <c r="J196" s="79">
        <v>0</v>
      </c>
      <c r="K196" s="79">
        <v>0</v>
      </c>
      <c r="L196" s="79">
        <v>46661.784610000002</v>
      </c>
      <c r="M196" s="79">
        <v>33587.233549999997</v>
      </c>
      <c r="N196" s="79">
        <v>606.05719999999997</v>
      </c>
      <c r="O196" s="79">
        <v>9805.6947099999998</v>
      </c>
      <c r="P196" s="79">
        <v>7.5288000000000004</v>
      </c>
      <c r="Q196" s="79">
        <v>816.59189000000003</v>
      </c>
      <c r="R196" s="79">
        <v>144.36005</v>
      </c>
      <c r="S196" s="79">
        <v>5028.3007600000001</v>
      </c>
      <c r="T196" s="79">
        <v>0</v>
      </c>
      <c r="U196" s="79">
        <v>258.17399999999998</v>
      </c>
      <c r="V196" s="79">
        <v>50253.94096</v>
      </c>
    </row>
    <row r="197" spans="2:22" x14ac:dyDescent="0.2">
      <c r="B197" s="94">
        <v>4281</v>
      </c>
      <c r="C197" s="75" t="s">
        <v>207</v>
      </c>
      <c r="D197" s="79">
        <v>1158.0130999999999</v>
      </c>
      <c r="E197" s="79">
        <v>1654.6435200000001</v>
      </c>
      <c r="F197" s="79">
        <v>664.50525000000005</v>
      </c>
      <c r="G197" s="79">
        <v>64.705600000000004</v>
      </c>
      <c r="H197" s="79">
        <v>0</v>
      </c>
      <c r="I197" s="79">
        <v>3335.6995999999999</v>
      </c>
      <c r="J197" s="79">
        <v>0</v>
      </c>
      <c r="K197" s="79">
        <v>0</v>
      </c>
      <c r="L197" s="79">
        <v>6877.5670700000001</v>
      </c>
      <c r="M197" s="79">
        <v>3528.5693500000002</v>
      </c>
      <c r="N197" s="79">
        <v>66.833200000000005</v>
      </c>
      <c r="O197" s="79">
        <v>1114.7406100000001</v>
      </c>
      <c r="P197" s="79">
        <v>0</v>
      </c>
      <c r="Q197" s="79">
        <v>80.828140000000005</v>
      </c>
      <c r="R197" s="79">
        <v>4.7750000000000004</v>
      </c>
      <c r="S197" s="79">
        <v>1694.9092499999999</v>
      </c>
      <c r="T197" s="79">
        <v>0</v>
      </c>
      <c r="U197" s="79">
        <v>3611.4340000000002</v>
      </c>
      <c r="V197" s="79">
        <v>10102.089550000001</v>
      </c>
    </row>
    <row r="198" spans="2:22" x14ac:dyDescent="0.2">
      <c r="B198" s="94">
        <v>4282</v>
      </c>
      <c r="C198" s="75" t="s">
        <v>208</v>
      </c>
      <c r="D198" s="79">
        <v>8242.9754799999992</v>
      </c>
      <c r="E198" s="79">
        <v>6608.0818099999997</v>
      </c>
      <c r="F198" s="79">
        <v>3309.4187499999998</v>
      </c>
      <c r="G198" s="79">
        <v>165.98137</v>
      </c>
      <c r="H198" s="79">
        <v>14.4186</v>
      </c>
      <c r="I198" s="79">
        <v>17993.21155</v>
      </c>
      <c r="J198" s="79">
        <v>0</v>
      </c>
      <c r="K198" s="79">
        <v>331.48</v>
      </c>
      <c r="L198" s="79">
        <v>36665.567560000003</v>
      </c>
      <c r="M198" s="79">
        <v>24012.306700000001</v>
      </c>
      <c r="N198" s="79">
        <v>461.35703999999998</v>
      </c>
      <c r="O198" s="79">
        <v>7766.3475799999997</v>
      </c>
      <c r="P198" s="79">
        <v>54.955199999999998</v>
      </c>
      <c r="Q198" s="79">
        <v>707.82555000000002</v>
      </c>
      <c r="R198" s="79">
        <v>25.886569999999999</v>
      </c>
      <c r="S198" s="79">
        <v>4625.2081900000003</v>
      </c>
      <c r="T198" s="79">
        <v>0</v>
      </c>
      <c r="U198" s="79">
        <v>1958.1257800000001</v>
      </c>
      <c r="V198" s="79">
        <v>39612.012609999998</v>
      </c>
    </row>
    <row r="199" spans="2:22" x14ac:dyDescent="0.2">
      <c r="B199" s="94">
        <v>4283</v>
      </c>
      <c r="C199" s="75" t="s">
        <v>209</v>
      </c>
      <c r="D199" s="79">
        <v>2357.1738500000001</v>
      </c>
      <c r="E199" s="79">
        <v>2587.2945399999999</v>
      </c>
      <c r="F199" s="79">
        <v>1199.3892000000001</v>
      </c>
      <c r="G199" s="79">
        <v>67.830119999999994</v>
      </c>
      <c r="H199" s="79">
        <v>0</v>
      </c>
      <c r="I199" s="79">
        <v>9368.3400700000002</v>
      </c>
      <c r="J199" s="79">
        <v>0</v>
      </c>
      <c r="K199" s="79">
        <v>0</v>
      </c>
      <c r="L199" s="79">
        <v>15580.02778</v>
      </c>
      <c r="M199" s="79">
        <v>9415.5669500000004</v>
      </c>
      <c r="N199" s="79">
        <v>90.968249999999998</v>
      </c>
      <c r="O199" s="79">
        <v>3614.6522399999999</v>
      </c>
      <c r="P199" s="79">
        <v>57.9923</v>
      </c>
      <c r="Q199" s="79">
        <v>232.46520000000001</v>
      </c>
      <c r="R199" s="79">
        <v>11.631790000000001</v>
      </c>
      <c r="S199" s="79">
        <v>2271.7655</v>
      </c>
      <c r="T199" s="79">
        <v>0</v>
      </c>
      <c r="U199" s="79">
        <v>533.45500000000004</v>
      </c>
      <c r="V199" s="79">
        <v>16228.497230000001</v>
      </c>
    </row>
    <row r="200" spans="2:22" x14ac:dyDescent="0.2">
      <c r="B200" s="94">
        <v>4284</v>
      </c>
      <c r="C200" s="75" t="s">
        <v>210</v>
      </c>
      <c r="D200" s="79">
        <v>955.18128999999999</v>
      </c>
      <c r="E200" s="79">
        <v>1023.26851</v>
      </c>
      <c r="F200" s="79">
        <v>395.26749999999998</v>
      </c>
      <c r="G200" s="79">
        <v>59.369100000000003</v>
      </c>
      <c r="H200" s="79">
        <v>2.7374999999999998</v>
      </c>
      <c r="I200" s="79">
        <v>2542.39957</v>
      </c>
      <c r="J200" s="79">
        <v>0</v>
      </c>
      <c r="K200" s="79">
        <v>0</v>
      </c>
      <c r="L200" s="79">
        <v>4978.2234699999999</v>
      </c>
      <c r="M200" s="79">
        <v>3285.0185499999998</v>
      </c>
      <c r="N200" s="79">
        <v>49.799149999999997</v>
      </c>
      <c r="O200" s="79">
        <v>842.70077000000003</v>
      </c>
      <c r="P200" s="79">
        <v>0.13055</v>
      </c>
      <c r="Q200" s="79">
        <v>298.24740000000003</v>
      </c>
      <c r="R200" s="79">
        <v>6.2497800000000003</v>
      </c>
      <c r="S200" s="79">
        <v>1135.06035</v>
      </c>
      <c r="T200" s="79">
        <v>0</v>
      </c>
      <c r="U200" s="79">
        <v>0</v>
      </c>
      <c r="V200" s="79">
        <v>5617.2065499999999</v>
      </c>
    </row>
    <row r="201" spans="2:22" x14ac:dyDescent="0.2">
      <c r="B201" s="94">
        <v>4285</v>
      </c>
      <c r="C201" s="75" t="s">
        <v>211</v>
      </c>
      <c r="D201" s="79">
        <v>2648.0760500000001</v>
      </c>
      <c r="E201" s="79">
        <v>2451.7567100000001</v>
      </c>
      <c r="F201" s="79">
        <v>1413.8668399999999</v>
      </c>
      <c r="G201" s="79">
        <v>731.57131000000004</v>
      </c>
      <c r="H201" s="79">
        <v>0</v>
      </c>
      <c r="I201" s="79">
        <v>9515.0557499999995</v>
      </c>
      <c r="J201" s="79">
        <v>0</v>
      </c>
      <c r="K201" s="79">
        <v>0</v>
      </c>
      <c r="L201" s="79">
        <v>16760.326659999999</v>
      </c>
      <c r="M201" s="79">
        <v>10992.174950000001</v>
      </c>
      <c r="N201" s="79">
        <v>178.13329999999999</v>
      </c>
      <c r="O201" s="79">
        <v>3039.6314200000002</v>
      </c>
      <c r="P201" s="79">
        <v>0.24690000000000001</v>
      </c>
      <c r="Q201" s="79">
        <v>169.97205</v>
      </c>
      <c r="R201" s="79">
        <v>16.658100000000001</v>
      </c>
      <c r="S201" s="79">
        <v>3611.1507999999999</v>
      </c>
      <c r="T201" s="79">
        <v>0</v>
      </c>
      <c r="U201" s="79">
        <v>101.669</v>
      </c>
      <c r="V201" s="79">
        <v>18109.63652</v>
      </c>
    </row>
    <row r="202" spans="2:22" x14ac:dyDescent="0.2">
      <c r="B202" s="94">
        <v>4286</v>
      </c>
      <c r="C202" s="75" t="s">
        <v>212</v>
      </c>
      <c r="D202" s="79">
        <v>1363.70516</v>
      </c>
      <c r="E202" s="79">
        <v>1541.9425000000001</v>
      </c>
      <c r="F202" s="79">
        <v>321.38024999999999</v>
      </c>
      <c r="G202" s="79">
        <v>175.83294000000001</v>
      </c>
      <c r="H202" s="79">
        <v>42.437899999999999</v>
      </c>
      <c r="I202" s="79">
        <v>2566.5223700000001</v>
      </c>
      <c r="J202" s="79">
        <v>0</v>
      </c>
      <c r="K202" s="79">
        <v>0</v>
      </c>
      <c r="L202" s="79">
        <v>6011.8211199999996</v>
      </c>
      <c r="M202" s="79">
        <v>4001.4964500000001</v>
      </c>
      <c r="N202" s="79">
        <v>28.845649999999999</v>
      </c>
      <c r="O202" s="79">
        <v>847.15030000000002</v>
      </c>
      <c r="P202" s="79">
        <v>6.6</v>
      </c>
      <c r="Q202" s="79">
        <v>860.64840000000004</v>
      </c>
      <c r="R202" s="79">
        <v>6.4421999999999997</v>
      </c>
      <c r="S202" s="79">
        <v>1352.9332400000001</v>
      </c>
      <c r="T202" s="79">
        <v>0</v>
      </c>
      <c r="U202" s="79">
        <v>0</v>
      </c>
      <c r="V202" s="79">
        <v>7104.1162400000003</v>
      </c>
    </row>
    <row r="203" spans="2:22" x14ac:dyDescent="0.2">
      <c r="B203" s="94">
        <v>4287</v>
      </c>
      <c r="C203" s="75" t="s">
        <v>213</v>
      </c>
      <c r="D203" s="79">
        <v>1220.9168299999999</v>
      </c>
      <c r="E203" s="79">
        <v>1329.45189</v>
      </c>
      <c r="F203" s="79">
        <v>447.09285</v>
      </c>
      <c r="G203" s="79">
        <v>45.59836</v>
      </c>
      <c r="H203" s="79">
        <v>0</v>
      </c>
      <c r="I203" s="79">
        <v>3631.0441999999998</v>
      </c>
      <c r="J203" s="79">
        <v>0</v>
      </c>
      <c r="K203" s="79">
        <v>0</v>
      </c>
      <c r="L203" s="79">
        <v>6674.1041299999997</v>
      </c>
      <c r="M203" s="79">
        <v>5404.8117499999998</v>
      </c>
      <c r="N203" s="79">
        <v>64.349819999999994</v>
      </c>
      <c r="O203" s="79">
        <v>952.44264999999996</v>
      </c>
      <c r="P203" s="79">
        <v>0</v>
      </c>
      <c r="Q203" s="79">
        <v>244.95439999999999</v>
      </c>
      <c r="R203" s="79">
        <v>30.045349999999999</v>
      </c>
      <c r="S203" s="79">
        <v>901.88789999999995</v>
      </c>
      <c r="T203" s="79">
        <v>0</v>
      </c>
      <c r="U203" s="79">
        <v>0</v>
      </c>
      <c r="V203" s="79">
        <v>7598.4918699999998</v>
      </c>
    </row>
    <row r="204" spans="2:22" x14ac:dyDescent="0.2">
      <c r="B204" s="94">
        <v>4288</v>
      </c>
      <c r="C204" s="75" t="s">
        <v>214</v>
      </c>
      <c r="D204" s="79">
        <v>70.281049999999993</v>
      </c>
      <c r="E204" s="79">
        <v>166.76175000000001</v>
      </c>
      <c r="F204" s="79">
        <v>137.3015</v>
      </c>
      <c r="G204" s="79">
        <v>4.8042899999999999</v>
      </c>
      <c r="H204" s="79">
        <v>0</v>
      </c>
      <c r="I204" s="79">
        <v>496.87275</v>
      </c>
      <c r="J204" s="79">
        <v>0</v>
      </c>
      <c r="K204" s="79">
        <v>0</v>
      </c>
      <c r="L204" s="79">
        <v>876.02134000000001</v>
      </c>
      <c r="M204" s="79">
        <v>417.52715000000001</v>
      </c>
      <c r="N204" s="79">
        <v>7.8039500000000004</v>
      </c>
      <c r="O204" s="79">
        <v>106.58495000000001</v>
      </c>
      <c r="P204" s="79">
        <v>0</v>
      </c>
      <c r="Q204" s="79">
        <v>67.199399999999997</v>
      </c>
      <c r="R204" s="79">
        <v>0.50131999999999999</v>
      </c>
      <c r="S204" s="79">
        <v>322.51560000000001</v>
      </c>
      <c r="T204" s="79">
        <v>0</v>
      </c>
      <c r="U204" s="79">
        <v>19.247</v>
      </c>
      <c r="V204" s="79">
        <v>941.37936999999999</v>
      </c>
    </row>
    <row r="205" spans="2:22" x14ac:dyDescent="0.2">
      <c r="B205" s="94">
        <v>4289</v>
      </c>
      <c r="C205" s="75" t="s">
        <v>8</v>
      </c>
      <c r="D205" s="79">
        <v>33050.163099999998</v>
      </c>
      <c r="E205" s="79">
        <v>15726.722659999999</v>
      </c>
      <c r="F205" s="79">
        <v>6141.1241300000002</v>
      </c>
      <c r="G205" s="79">
        <v>1486.2915800000001</v>
      </c>
      <c r="H205" s="79">
        <v>0</v>
      </c>
      <c r="I205" s="79">
        <v>31214.554840000001</v>
      </c>
      <c r="J205" s="79">
        <v>0</v>
      </c>
      <c r="K205" s="79">
        <v>0</v>
      </c>
      <c r="L205" s="79">
        <v>87618.856310000003</v>
      </c>
      <c r="M205" s="79">
        <v>36153.626300000004</v>
      </c>
      <c r="N205" s="79">
        <v>740.59675000000004</v>
      </c>
      <c r="O205" s="79">
        <v>31106.35685</v>
      </c>
      <c r="P205" s="79">
        <v>298.79390000000001</v>
      </c>
      <c r="Q205" s="79">
        <v>4835.8685999999998</v>
      </c>
      <c r="R205" s="79">
        <v>578.17106000000001</v>
      </c>
      <c r="S205" s="79">
        <v>15992.38056</v>
      </c>
      <c r="T205" s="79">
        <v>0</v>
      </c>
      <c r="U205" s="79">
        <v>0</v>
      </c>
      <c r="V205" s="79">
        <v>89705.794020000001</v>
      </c>
    </row>
    <row r="206" spans="2:22" s="114" customFormat="1" x14ac:dyDescent="0.2">
      <c r="B206" s="97">
        <v>4329</v>
      </c>
      <c r="C206" s="114" t="s">
        <v>215</v>
      </c>
      <c r="D206" s="82">
        <v>32426.780920000001</v>
      </c>
      <c r="E206" s="82">
        <v>32836.967779999999</v>
      </c>
      <c r="F206" s="82">
        <v>11691.208629999999</v>
      </c>
      <c r="G206" s="82">
        <v>1581.8275699999999</v>
      </c>
      <c r="H206" s="82">
        <v>1243.4753000000001</v>
      </c>
      <c r="I206" s="82">
        <v>89289.752840000001</v>
      </c>
      <c r="J206" s="82">
        <v>0</v>
      </c>
      <c r="K206" s="82">
        <v>271.99896000000001</v>
      </c>
      <c r="L206" s="82">
        <v>169342.01199999999</v>
      </c>
      <c r="M206" s="82">
        <v>120818.07915000001</v>
      </c>
      <c r="N206" s="82">
        <v>859.80962999999997</v>
      </c>
      <c r="O206" s="82">
        <v>33963.93103</v>
      </c>
      <c r="P206" s="82">
        <v>11.565849999999999</v>
      </c>
      <c r="Q206" s="82">
        <v>5780.8851599999998</v>
      </c>
      <c r="R206" s="82">
        <v>1446.39635</v>
      </c>
      <c r="S206" s="82">
        <v>36444.922939999997</v>
      </c>
      <c r="T206" s="82">
        <v>0</v>
      </c>
      <c r="U206" s="82">
        <v>3553.4457499999999</v>
      </c>
      <c r="V206" s="82">
        <v>202879.03586</v>
      </c>
    </row>
    <row r="207" spans="2:22" x14ac:dyDescent="0.2">
      <c r="B207" s="94">
        <v>4323</v>
      </c>
      <c r="C207" s="75" t="s">
        <v>216</v>
      </c>
      <c r="D207" s="79">
        <v>6027.0962300000001</v>
      </c>
      <c r="E207" s="79">
        <v>3890.8465099999999</v>
      </c>
      <c r="F207" s="79">
        <v>1259.0741499999999</v>
      </c>
      <c r="G207" s="79">
        <v>529.06394</v>
      </c>
      <c r="H207" s="79">
        <v>5</v>
      </c>
      <c r="I207" s="79">
        <v>12611.897489999999</v>
      </c>
      <c r="J207" s="79">
        <v>0</v>
      </c>
      <c r="K207" s="79">
        <v>0</v>
      </c>
      <c r="L207" s="79">
        <v>24322.978319999998</v>
      </c>
      <c r="M207" s="79">
        <v>13862.061</v>
      </c>
      <c r="N207" s="79">
        <v>129.35204999999999</v>
      </c>
      <c r="O207" s="79">
        <v>5108.32179</v>
      </c>
      <c r="P207" s="79">
        <v>6.96</v>
      </c>
      <c r="Q207" s="79">
        <v>1774.4491599999999</v>
      </c>
      <c r="R207" s="79">
        <v>44.649230000000003</v>
      </c>
      <c r="S207" s="79">
        <v>3871.33268</v>
      </c>
      <c r="T207" s="79">
        <v>0</v>
      </c>
      <c r="U207" s="79">
        <v>426.28519999999997</v>
      </c>
      <c r="V207" s="79">
        <v>25223.411110000001</v>
      </c>
    </row>
    <row r="208" spans="2:22" x14ac:dyDescent="0.2">
      <c r="B208" s="94">
        <v>4301</v>
      </c>
      <c r="C208" s="75" t="s">
        <v>217</v>
      </c>
      <c r="D208" s="79">
        <v>174.74144999999999</v>
      </c>
      <c r="E208" s="79">
        <v>260.93761999999998</v>
      </c>
      <c r="F208" s="79">
        <v>168.36715000000001</v>
      </c>
      <c r="G208" s="79">
        <v>5.5814500000000002</v>
      </c>
      <c r="H208" s="79">
        <v>0</v>
      </c>
      <c r="I208" s="79">
        <v>786.52266999999995</v>
      </c>
      <c r="J208" s="79">
        <v>0</v>
      </c>
      <c r="K208" s="79">
        <v>0.82450999999999997</v>
      </c>
      <c r="L208" s="79">
        <v>1396.9748500000001</v>
      </c>
      <c r="M208" s="79">
        <v>684.67864999999995</v>
      </c>
      <c r="N208" s="79">
        <v>0</v>
      </c>
      <c r="O208" s="79">
        <v>192.35141999999999</v>
      </c>
      <c r="P208" s="79">
        <v>0</v>
      </c>
      <c r="Q208" s="79">
        <v>22.994450000000001</v>
      </c>
      <c r="R208" s="79">
        <v>9.9056599999999992</v>
      </c>
      <c r="S208" s="79">
        <v>423.61765000000003</v>
      </c>
      <c r="T208" s="79">
        <v>0</v>
      </c>
      <c r="U208" s="79">
        <v>62.631</v>
      </c>
      <c r="V208" s="79">
        <v>1396.1788300000001</v>
      </c>
    </row>
    <row r="209" spans="2:22" x14ac:dyDescent="0.2">
      <c r="B209" s="94">
        <v>4302</v>
      </c>
      <c r="C209" s="75" t="s">
        <v>218</v>
      </c>
      <c r="D209" s="79">
        <v>136.50245000000001</v>
      </c>
      <c r="E209" s="79">
        <v>212.04965000000001</v>
      </c>
      <c r="F209" s="79">
        <v>170.19114999999999</v>
      </c>
      <c r="G209" s="79">
        <v>7.4486999999999997</v>
      </c>
      <c r="H209" s="79">
        <v>3.9E-2</v>
      </c>
      <c r="I209" s="79">
        <v>589.56565000000001</v>
      </c>
      <c r="J209" s="79">
        <v>0</v>
      </c>
      <c r="K209" s="79">
        <v>0</v>
      </c>
      <c r="L209" s="79">
        <v>1115.7965999999999</v>
      </c>
      <c r="M209" s="79">
        <v>366.0215</v>
      </c>
      <c r="N209" s="79">
        <v>3.6013500000000001</v>
      </c>
      <c r="O209" s="79">
        <v>163.89016000000001</v>
      </c>
      <c r="P209" s="79">
        <v>0</v>
      </c>
      <c r="Q209" s="79">
        <v>86.842749999999995</v>
      </c>
      <c r="R209" s="79">
        <v>1.2555799999999999</v>
      </c>
      <c r="S209" s="79">
        <v>384.62684999999999</v>
      </c>
      <c r="T209" s="79">
        <v>0</v>
      </c>
      <c r="U209" s="79">
        <v>96.977999999999994</v>
      </c>
      <c r="V209" s="79">
        <v>1103.2161900000001</v>
      </c>
    </row>
    <row r="210" spans="2:22" x14ac:dyDescent="0.2">
      <c r="B210" s="94">
        <v>4303</v>
      </c>
      <c r="C210" s="75" t="s">
        <v>219</v>
      </c>
      <c r="D210" s="79">
        <v>2689.30899</v>
      </c>
      <c r="E210" s="79">
        <v>4398.7435500000001</v>
      </c>
      <c r="F210" s="79">
        <v>1305.357</v>
      </c>
      <c r="G210" s="79">
        <v>201.67391000000001</v>
      </c>
      <c r="H210" s="79">
        <v>2.2399499999999999</v>
      </c>
      <c r="I210" s="79">
        <v>6696.3082899999999</v>
      </c>
      <c r="J210" s="79">
        <v>0</v>
      </c>
      <c r="K210" s="79">
        <v>0</v>
      </c>
      <c r="L210" s="79">
        <v>15293.63169</v>
      </c>
      <c r="M210" s="79">
        <v>9254.4346999999998</v>
      </c>
      <c r="N210" s="79">
        <v>72.785399999999996</v>
      </c>
      <c r="O210" s="79">
        <v>4863.3473199999999</v>
      </c>
      <c r="P210" s="79">
        <v>0</v>
      </c>
      <c r="Q210" s="79">
        <v>195.52583000000001</v>
      </c>
      <c r="R210" s="79">
        <v>28.76277</v>
      </c>
      <c r="S210" s="79">
        <v>2260.6575600000001</v>
      </c>
      <c r="T210" s="79">
        <v>0</v>
      </c>
      <c r="U210" s="79">
        <v>0</v>
      </c>
      <c r="V210" s="79">
        <v>16675.513579999999</v>
      </c>
    </row>
    <row r="211" spans="2:22" x14ac:dyDescent="0.2">
      <c r="B211" s="94">
        <v>4304</v>
      </c>
      <c r="C211" s="75" t="s">
        <v>220</v>
      </c>
      <c r="D211" s="79">
        <v>3748.7386200000001</v>
      </c>
      <c r="E211" s="79">
        <v>4303.1595500000003</v>
      </c>
      <c r="F211" s="79">
        <v>1465.4423999999999</v>
      </c>
      <c r="G211" s="79">
        <v>115.79885</v>
      </c>
      <c r="H211" s="79">
        <v>39.375</v>
      </c>
      <c r="I211" s="79">
        <v>10473.78434</v>
      </c>
      <c r="J211" s="79">
        <v>0</v>
      </c>
      <c r="K211" s="79">
        <v>0</v>
      </c>
      <c r="L211" s="79">
        <v>20146.298760000001</v>
      </c>
      <c r="M211" s="79">
        <v>11110.220799999999</v>
      </c>
      <c r="N211" s="79">
        <v>94.087400000000002</v>
      </c>
      <c r="O211" s="79">
        <v>5058.8891000000003</v>
      </c>
      <c r="P211" s="79">
        <v>0</v>
      </c>
      <c r="Q211" s="79">
        <v>461.40857</v>
      </c>
      <c r="R211" s="79">
        <v>90.358009999999993</v>
      </c>
      <c r="S211" s="79">
        <v>5620.7411899999997</v>
      </c>
      <c r="T211" s="79">
        <v>0</v>
      </c>
      <c r="U211" s="79">
        <v>781.18254999999999</v>
      </c>
      <c r="V211" s="79">
        <v>23216.887620000001</v>
      </c>
    </row>
    <row r="212" spans="2:22" x14ac:dyDescent="0.2">
      <c r="B212" s="94">
        <v>4305</v>
      </c>
      <c r="C212" s="75" t="s">
        <v>221</v>
      </c>
      <c r="D212" s="79">
        <v>2295.1594</v>
      </c>
      <c r="E212" s="79">
        <v>2784.77054</v>
      </c>
      <c r="F212" s="79">
        <v>773.73644999999999</v>
      </c>
      <c r="G212" s="79">
        <v>248.53659999999999</v>
      </c>
      <c r="H212" s="79">
        <v>35.048200000000001</v>
      </c>
      <c r="I212" s="79">
        <v>6032.5100899999998</v>
      </c>
      <c r="J212" s="79">
        <v>0</v>
      </c>
      <c r="K212" s="79">
        <v>0</v>
      </c>
      <c r="L212" s="79">
        <v>12169.761280000001</v>
      </c>
      <c r="M212" s="79">
        <v>6639.1367</v>
      </c>
      <c r="N212" s="79">
        <v>54.156149999999997</v>
      </c>
      <c r="O212" s="79">
        <v>2483.2655</v>
      </c>
      <c r="P212" s="79">
        <v>0</v>
      </c>
      <c r="Q212" s="79">
        <v>298.04480000000001</v>
      </c>
      <c r="R212" s="79">
        <v>18.552209999999999</v>
      </c>
      <c r="S212" s="79">
        <v>3615.8170300000002</v>
      </c>
      <c r="T212" s="79">
        <v>0</v>
      </c>
      <c r="U212" s="79">
        <v>0</v>
      </c>
      <c r="V212" s="79">
        <v>13108.972390000001</v>
      </c>
    </row>
    <row r="213" spans="2:22" x14ac:dyDescent="0.2">
      <c r="B213" s="94">
        <v>4306</v>
      </c>
      <c r="C213" s="75" t="s">
        <v>222</v>
      </c>
      <c r="D213" s="79">
        <v>394.77064999999999</v>
      </c>
      <c r="E213" s="79">
        <v>475.61259999999999</v>
      </c>
      <c r="F213" s="79">
        <v>305.49015000000003</v>
      </c>
      <c r="G213" s="79">
        <v>21.449950000000001</v>
      </c>
      <c r="H213" s="79">
        <v>0</v>
      </c>
      <c r="I213" s="79">
        <v>1253.4303500000001</v>
      </c>
      <c r="J213" s="79">
        <v>0</v>
      </c>
      <c r="K213" s="79">
        <v>0</v>
      </c>
      <c r="L213" s="79">
        <v>2450.7537000000002</v>
      </c>
      <c r="M213" s="79">
        <v>1215.45435</v>
      </c>
      <c r="N213" s="79">
        <v>13.047549999999999</v>
      </c>
      <c r="O213" s="79">
        <v>334.72858000000002</v>
      </c>
      <c r="P213" s="79">
        <v>0</v>
      </c>
      <c r="Q213" s="79">
        <v>121.4299</v>
      </c>
      <c r="R213" s="79">
        <v>3.4636499999999999</v>
      </c>
      <c r="S213" s="79">
        <v>732.17909999999995</v>
      </c>
      <c r="T213" s="79">
        <v>0</v>
      </c>
      <c r="U213" s="79">
        <v>219.86500000000001</v>
      </c>
      <c r="V213" s="79">
        <v>2640.16813</v>
      </c>
    </row>
    <row r="214" spans="2:22" x14ac:dyDescent="0.2">
      <c r="B214" s="94">
        <v>4307</v>
      </c>
      <c r="C214" s="75" t="s">
        <v>223</v>
      </c>
      <c r="D214" s="79">
        <v>160.124</v>
      </c>
      <c r="E214" s="79">
        <v>565.32716000000005</v>
      </c>
      <c r="F214" s="79">
        <v>259.41205000000002</v>
      </c>
      <c r="G214" s="79">
        <v>16.484300000000001</v>
      </c>
      <c r="H214" s="79">
        <v>10.4063</v>
      </c>
      <c r="I214" s="79">
        <v>2517.9377599999998</v>
      </c>
      <c r="J214" s="79">
        <v>0</v>
      </c>
      <c r="K214" s="79">
        <v>0</v>
      </c>
      <c r="L214" s="79">
        <v>3529.69157</v>
      </c>
      <c r="M214" s="79">
        <v>2587.49145</v>
      </c>
      <c r="N214" s="79">
        <v>19.873059999999999</v>
      </c>
      <c r="O214" s="79">
        <v>755.55175999999994</v>
      </c>
      <c r="P214" s="79">
        <v>0</v>
      </c>
      <c r="Q214" s="79">
        <v>18.413989999999998</v>
      </c>
      <c r="R214" s="79">
        <v>7.3979600000000003</v>
      </c>
      <c r="S214" s="79">
        <v>539.64369999999997</v>
      </c>
      <c r="T214" s="79">
        <v>0</v>
      </c>
      <c r="U214" s="79">
        <v>47.057000000000002</v>
      </c>
      <c r="V214" s="79">
        <v>3975.4289199999998</v>
      </c>
    </row>
    <row r="215" spans="2:22" x14ac:dyDescent="0.2">
      <c r="B215" s="94">
        <v>4308</v>
      </c>
      <c r="C215" s="75" t="s">
        <v>224</v>
      </c>
      <c r="D215" s="79">
        <v>233.24115</v>
      </c>
      <c r="E215" s="79">
        <v>366.43639999999999</v>
      </c>
      <c r="F215" s="79">
        <v>149.22305</v>
      </c>
      <c r="G215" s="79">
        <v>4.2308000000000003</v>
      </c>
      <c r="H215" s="79">
        <v>0</v>
      </c>
      <c r="I215" s="79">
        <v>2296.1603300000002</v>
      </c>
      <c r="J215" s="79">
        <v>0</v>
      </c>
      <c r="K215" s="79">
        <v>0</v>
      </c>
      <c r="L215" s="79">
        <v>3049.2917299999999</v>
      </c>
      <c r="M215" s="79">
        <v>1188.7988499999999</v>
      </c>
      <c r="N215" s="79">
        <v>19.930949999999999</v>
      </c>
      <c r="O215" s="79">
        <v>633.76175000000001</v>
      </c>
      <c r="P215" s="79">
        <v>1.52</v>
      </c>
      <c r="Q215" s="79">
        <v>110.09847000000001</v>
      </c>
      <c r="R215" s="79">
        <v>849.74690999999996</v>
      </c>
      <c r="S215" s="79">
        <v>331.74009999999998</v>
      </c>
      <c r="T215" s="79">
        <v>0</v>
      </c>
      <c r="U215" s="79">
        <v>35.654000000000003</v>
      </c>
      <c r="V215" s="79">
        <v>3171.2510299999999</v>
      </c>
    </row>
    <row r="216" spans="2:22" x14ac:dyDescent="0.2">
      <c r="B216" s="94">
        <v>4309</v>
      </c>
      <c r="C216" s="75" t="s">
        <v>225</v>
      </c>
      <c r="D216" s="79">
        <v>5541.9384</v>
      </c>
      <c r="E216" s="79">
        <v>3728.8161799999998</v>
      </c>
      <c r="F216" s="79">
        <v>1254.9630999999999</v>
      </c>
      <c r="G216" s="79">
        <v>47.103099999999998</v>
      </c>
      <c r="H216" s="79">
        <v>6</v>
      </c>
      <c r="I216" s="79">
        <v>7609.6985699999996</v>
      </c>
      <c r="J216" s="79">
        <v>0</v>
      </c>
      <c r="K216" s="79">
        <v>0</v>
      </c>
      <c r="L216" s="79">
        <v>18188.519349999999</v>
      </c>
      <c r="M216" s="79">
        <v>10114.573200000001</v>
      </c>
      <c r="N216" s="79">
        <v>160.89705000000001</v>
      </c>
      <c r="O216" s="79">
        <v>3536.0631800000001</v>
      </c>
      <c r="P216" s="79">
        <v>0</v>
      </c>
      <c r="Q216" s="79">
        <v>190.75447</v>
      </c>
      <c r="R216" s="79">
        <v>13.482760000000001</v>
      </c>
      <c r="S216" s="79">
        <v>4314.9715800000004</v>
      </c>
      <c r="T216" s="79">
        <v>0</v>
      </c>
      <c r="U216" s="79">
        <v>545.25400000000002</v>
      </c>
      <c r="V216" s="79">
        <v>18875.99624</v>
      </c>
    </row>
    <row r="217" spans="2:22" x14ac:dyDescent="0.2">
      <c r="B217" s="94">
        <v>4310</v>
      </c>
      <c r="C217" s="75" t="s">
        <v>226</v>
      </c>
      <c r="D217" s="79">
        <v>1239.86555</v>
      </c>
      <c r="E217" s="79">
        <v>1570.9107300000001</v>
      </c>
      <c r="F217" s="79">
        <v>391.14859999999999</v>
      </c>
      <c r="G217" s="79">
        <v>78.844999999999999</v>
      </c>
      <c r="H217" s="79">
        <v>10</v>
      </c>
      <c r="I217" s="79">
        <v>3319.3430499999999</v>
      </c>
      <c r="J217" s="79">
        <v>0</v>
      </c>
      <c r="K217" s="79">
        <v>0</v>
      </c>
      <c r="L217" s="79">
        <v>6610.1129300000002</v>
      </c>
      <c r="M217" s="79">
        <v>3791.0891499999998</v>
      </c>
      <c r="N217" s="79">
        <v>39.104849999999999</v>
      </c>
      <c r="O217" s="79">
        <v>1633.1224</v>
      </c>
      <c r="P217" s="79">
        <v>0</v>
      </c>
      <c r="Q217" s="79">
        <v>517.93005000000005</v>
      </c>
      <c r="R217" s="79">
        <v>9.3421599999999998</v>
      </c>
      <c r="S217" s="79">
        <v>1215.6985500000001</v>
      </c>
      <c r="T217" s="79">
        <v>0</v>
      </c>
      <c r="U217" s="79">
        <v>196.84399999999999</v>
      </c>
      <c r="V217" s="79">
        <v>7403.1311599999999</v>
      </c>
    </row>
    <row r="218" spans="2:22" x14ac:dyDescent="0.2">
      <c r="B218" s="94">
        <v>4311</v>
      </c>
      <c r="C218" s="75" t="s">
        <v>227</v>
      </c>
      <c r="D218" s="79">
        <v>2075.0315999999998</v>
      </c>
      <c r="E218" s="79">
        <v>1438.1339700000001</v>
      </c>
      <c r="F218" s="79">
        <v>686.38135</v>
      </c>
      <c r="G218" s="79">
        <v>10.187099999999999</v>
      </c>
      <c r="H218" s="79">
        <v>0</v>
      </c>
      <c r="I218" s="79">
        <v>4033.623</v>
      </c>
      <c r="J218" s="79">
        <v>0</v>
      </c>
      <c r="K218" s="79">
        <v>0</v>
      </c>
      <c r="L218" s="79">
        <v>8243.3570199999995</v>
      </c>
      <c r="M218" s="79">
        <v>4724.3035499999996</v>
      </c>
      <c r="N218" s="79">
        <v>17.263349999999999</v>
      </c>
      <c r="O218" s="79">
        <v>1210.0332599999999</v>
      </c>
      <c r="P218" s="79">
        <v>0</v>
      </c>
      <c r="Q218" s="79">
        <v>86.155150000000006</v>
      </c>
      <c r="R218" s="79">
        <v>9.2219800000000003</v>
      </c>
      <c r="S218" s="79">
        <v>2925.99269</v>
      </c>
      <c r="T218" s="79">
        <v>0</v>
      </c>
      <c r="U218" s="79">
        <v>509.94499999999999</v>
      </c>
      <c r="V218" s="79">
        <v>9482.9149799999996</v>
      </c>
    </row>
    <row r="219" spans="2:22" x14ac:dyDescent="0.2">
      <c r="B219" s="94">
        <v>4312</v>
      </c>
      <c r="C219" s="75" t="s">
        <v>267</v>
      </c>
      <c r="D219" s="79">
        <v>1916.1324500000001</v>
      </c>
      <c r="E219" s="79">
        <v>2138.4608800000001</v>
      </c>
      <c r="F219" s="79">
        <v>1115.1808000000001</v>
      </c>
      <c r="G219" s="79">
        <v>119.83565</v>
      </c>
      <c r="H219" s="79">
        <v>738.1</v>
      </c>
      <c r="I219" s="79">
        <v>6675.1134499999998</v>
      </c>
      <c r="J219" s="79">
        <v>0</v>
      </c>
      <c r="K219" s="79">
        <v>0</v>
      </c>
      <c r="L219" s="79">
        <v>12702.82323</v>
      </c>
      <c r="M219" s="79">
        <v>8738.6737499999999</v>
      </c>
      <c r="N219" s="79">
        <v>68.607299999999995</v>
      </c>
      <c r="O219" s="79">
        <v>1875.12248</v>
      </c>
      <c r="P219" s="79">
        <v>0</v>
      </c>
      <c r="Q219" s="79">
        <v>95.219250000000002</v>
      </c>
      <c r="R219" s="79">
        <v>147.34021000000001</v>
      </c>
      <c r="S219" s="79">
        <v>2913.0451600000001</v>
      </c>
      <c r="T219" s="79">
        <v>0</v>
      </c>
      <c r="U219" s="79">
        <v>0</v>
      </c>
      <c r="V219" s="79">
        <v>13838.00815</v>
      </c>
    </row>
    <row r="220" spans="2:22" x14ac:dyDescent="0.2">
      <c r="B220" s="94">
        <v>4313</v>
      </c>
      <c r="C220" s="75" t="s">
        <v>228</v>
      </c>
      <c r="D220" s="79">
        <v>1904.5157799999999</v>
      </c>
      <c r="E220" s="79">
        <v>1742.24613</v>
      </c>
      <c r="F220" s="79">
        <v>633.65268000000003</v>
      </c>
      <c r="G220" s="79">
        <v>30.50966</v>
      </c>
      <c r="H220" s="79">
        <v>0</v>
      </c>
      <c r="I220" s="79">
        <v>8388.1061699999991</v>
      </c>
      <c r="J220" s="79">
        <v>0</v>
      </c>
      <c r="K220" s="79">
        <v>267.577</v>
      </c>
      <c r="L220" s="79">
        <v>12966.60742</v>
      </c>
      <c r="M220" s="79">
        <v>29779.26165</v>
      </c>
      <c r="N220" s="79">
        <v>50.17127</v>
      </c>
      <c r="O220" s="79">
        <v>1536.3745200000001</v>
      </c>
      <c r="P220" s="79">
        <v>0</v>
      </c>
      <c r="Q220" s="79">
        <v>451.02134000000001</v>
      </c>
      <c r="R220" s="79">
        <v>15.46378</v>
      </c>
      <c r="S220" s="79">
        <v>1814.9876099999999</v>
      </c>
      <c r="T220" s="79">
        <v>0</v>
      </c>
      <c r="U220" s="79">
        <v>0</v>
      </c>
      <c r="V220" s="79">
        <v>33647.280169999998</v>
      </c>
    </row>
    <row r="221" spans="2:22" x14ac:dyDescent="0.2">
      <c r="B221" s="94">
        <v>4314</v>
      </c>
      <c r="C221" s="75" t="s">
        <v>229</v>
      </c>
      <c r="D221" s="79">
        <v>110.57089999999999</v>
      </c>
      <c r="E221" s="79">
        <v>244.25735</v>
      </c>
      <c r="F221" s="79">
        <v>130.62979999999999</v>
      </c>
      <c r="G221" s="79">
        <v>1.9689000000000001</v>
      </c>
      <c r="H221" s="79">
        <v>0</v>
      </c>
      <c r="I221" s="79">
        <v>794.13512000000003</v>
      </c>
      <c r="J221" s="79">
        <v>0</v>
      </c>
      <c r="K221" s="79">
        <v>0</v>
      </c>
      <c r="L221" s="79">
        <v>1281.5620699999999</v>
      </c>
      <c r="M221" s="79">
        <v>759.43764999999996</v>
      </c>
      <c r="N221" s="79">
        <v>1.4113500000000001</v>
      </c>
      <c r="O221" s="79">
        <v>360.83244000000002</v>
      </c>
      <c r="P221" s="79">
        <v>0</v>
      </c>
      <c r="Q221" s="79">
        <v>48.878500000000003</v>
      </c>
      <c r="R221" s="79">
        <v>1.72461</v>
      </c>
      <c r="S221" s="79">
        <v>471.91410000000002</v>
      </c>
      <c r="T221" s="79">
        <v>0</v>
      </c>
      <c r="U221" s="79">
        <v>57.915999999999997</v>
      </c>
      <c r="V221" s="79">
        <v>1702.11465</v>
      </c>
    </row>
    <row r="222" spans="2:22" x14ac:dyDescent="0.2">
      <c r="B222" s="94">
        <v>4315</v>
      </c>
      <c r="C222" s="75" t="s">
        <v>268</v>
      </c>
      <c r="D222" s="79">
        <v>546.98185000000001</v>
      </c>
      <c r="E222" s="79">
        <v>662.33042999999998</v>
      </c>
      <c r="F222" s="79">
        <v>368.54399999999998</v>
      </c>
      <c r="G222" s="79">
        <v>31.375450000000001</v>
      </c>
      <c r="H222" s="79">
        <v>200.84299999999999</v>
      </c>
      <c r="I222" s="79">
        <v>3120.0960399999999</v>
      </c>
      <c r="J222" s="79">
        <v>0</v>
      </c>
      <c r="K222" s="79">
        <v>0</v>
      </c>
      <c r="L222" s="79">
        <v>4930.1707699999997</v>
      </c>
      <c r="M222" s="79">
        <v>2201.5046499999999</v>
      </c>
      <c r="N222" s="79">
        <v>22.816949999999999</v>
      </c>
      <c r="O222" s="79">
        <v>704.18111999999996</v>
      </c>
      <c r="P222" s="79">
        <v>1.83</v>
      </c>
      <c r="Q222" s="79">
        <v>920.05060000000003</v>
      </c>
      <c r="R222" s="79">
        <v>18.186800000000002</v>
      </c>
      <c r="S222" s="79">
        <v>1139.2214899999999</v>
      </c>
      <c r="T222" s="79">
        <v>0</v>
      </c>
      <c r="U222" s="79">
        <v>240.53399999999999</v>
      </c>
      <c r="V222" s="79">
        <v>5248.3256099999999</v>
      </c>
    </row>
    <row r="223" spans="2:22" x14ac:dyDescent="0.2">
      <c r="B223" s="94">
        <v>4316</v>
      </c>
      <c r="C223" s="75" t="s">
        <v>230</v>
      </c>
      <c r="D223" s="79">
        <v>339.58465000000001</v>
      </c>
      <c r="E223" s="79">
        <v>648.57227</v>
      </c>
      <c r="F223" s="79">
        <v>210.99885</v>
      </c>
      <c r="G223" s="79">
        <v>26.814550000000001</v>
      </c>
      <c r="H223" s="79">
        <v>7.7166499999999996</v>
      </c>
      <c r="I223" s="79">
        <v>3627.0253400000001</v>
      </c>
      <c r="J223" s="79">
        <v>0</v>
      </c>
      <c r="K223" s="79">
        <v>0</v>
      </c>
      <c r="L223" s="79">
        <v>4860.7123099999999</v>
      </c>
      <c r="M223" s="79">
        <v>1466.2021</v>
      </c>
      <c r="N223" s="79">
        <v>9.8159500000000008</v>
      </c>
      <c r="O223" s="79">
        <v>561.08916999999997</v>
      </c>
      <c r="P223" s="79">
        <v>0</v>
      </c>
      <c r="Q223" s="79">
        <v>65.557400000000001</v>
      </c>
      <c r="R223" s="79">
        <v>21.699560000000002</v>
      </c>
      <c r="S223" s="79">
        <v>1138.45</v>
      </c>
      <c r="T223" s="79">
        <v>0</v>
      </c>
      <c r="U223" s="79">
        <v>203.28800000000001</v>
      </c>
      <c r="V223" s="79">
        <v>3466.1021799999999</v>
      </c>
    </row>
    <row r="224" spans="2:22" x14ac:dyDescent="0.2">
      <c r="B224" s="94">
        <v>4317</v>
      </c>
      <c r="C224" s="75" t="s">
        <v>231</v>
      </c>
      <c r="D224" s="79">
        <v>87.995350000000002</v>
      </c>
      <c r="E224" s="79">
        <v>256.96767</v>
      </c>
      <c r="F224" s="79">
        <v>74.549400000000006</v>
      </c>
      <c r="G224" s="79">
        <v>3.51295</v>
      </c>
      <c r="H224" s="79">
        <v>0</v>
      </c>
      <c r="I224" s="79">
        <v>1108.41185</v>
      </c>
      <c r="J224" s="79">
        <v>0</v>
      </c>
      <c r="K224" s="79">
        <v>0</v>
      </c>
      <c r="L224" s="79">
        <v>1531.43722</v>
      </c>
      <c r="M224" s="79">
        <v>933.29830000000004</v>
      </c>
      <c r="N224" s="79">
        <v>10.844250000000001</v>
      </c>
      <c r="O224" s="79">
        <v>378.28607</v>
      </c>
      <c r="P224" s="79">
        <v>1.2558499999999999</v>
      </c>
      <c r="Q224" s="79">
        <v>20.4192</v>
      </c>
      <c r="R224" s="79">
        <v>7.5726699999999996</v>
      </c>
      <c r="S224" s="79">
        <v>511.72564999999997</v>
      </c>
      <c r="T224" s="79">
        <v>0</v>
      </c>
      <c r="U224" s="79">
        <v>16.367000000000001</v>
      </c>
      <c r="V224" s="79">
        <v>1879.76899</v>
      </c>
    </row>
    <row r="225" spans="2:22" x14ac:dyDescent="0.2">
      <c r="B225" s="94">
        <v>4318</v>
      </c>
      <c r="C225" s="75" t="s">
        <v>232</v>
      </c>
      <c r="D225" s="79">
        <v>1381.86185</v>
      </c>
      <c r="E225" s="79">
        <v>1169.82086</v>
      </c>
      <c r="F225" s="79">
        <v>445.49444999999997</v>
      </c>
      <c r="G225" s="79">
        <v>31.526060000000001</v>
      </c>
      <c r="H225" s="79">
        <v>0</v>
      </c>
      <c r="I225" s="79">
        <v>2446.0693500000002</v>
      </c>
      <c r="J225" s="79">
        <v>0</v>
      </c>
      <c r="K225" s="79">
        <v>0</v>
      </c>
      <c r="L225" s="79">
        <v>5474.7725700000001</v>
      </c>
      <c r="M225" s="79">
        <v>5518.9865499999996</v>
      </c>
      <c r="N225" s="79">
        <v>21.110150000000001</v>
      </c>
      <c r="O225" s="79">
        <v>1109.47912</v>
      </c>
      <c r="P225" s="79">
        <v>0</v>
      </c>
      <c r="Q225" s="79">
        <v>28.743749999999999</v>
      </c>
      <c r="R225" s="79">
        <v>10.07347</v>
      </c>
      <c r="S225" s="79">
        <v>298.62774999999999</v>
      </c>
      <c r="T225" s="79">
        <v>0</v>
      </c>
      <c r="U225" s="79">
        <v>0</v>
      </c>
      <c r="V225" s="79">
        <v>6987.0207899999996</v>
      </c>
    </row>
    <row r="226" spans="2:22" x14ac:dyDescent="0.2">
      <c r="B226" s="94">
        <v>4319</v>
      </c>
      <c r="C226" s="75" t="s">
        <v>233</v>
      </c>
      <c r="D226" s="79">
        <v>701.03925000000004</v>
      </c>
      <c r="E226" s="79">
        <v>692.42179000000101</v>
      </c>
      <c r="F226" s="79">
        <v>135.49979999999999</v>
      </c>
      <c r="G226" s="79">
        <v>31.046199999999999</v>
      </c>
      <c r="H226" s="79">
        <v>0</v>
      </c>
      <c r="I226" s="79">
        <v>1212.41436</v>
      </c>
      <c r="J226" s="79">
        <v>0</v>
      </c>
      <c r="K226" s="79">
        <v>3.5974499999999998</v>
      </c>
      <c r="L226" s="79">
        <v>2776.0188499999999</v>
      </c>
      <c r="M226" s="79">
        <v>1752.2502500000001</v>
      </c>
      <c r="N226" s="79">
        <v>15.2875</v>
      </c>
      <c r="O226" s="79">
        <v>498.72359999999998</v>
      </c>
      <c r="P226" s="79">
        <v>0</v>
      </c>
      <c r="Q226" s="79">
        <v>95.393680000000003</v>
      </c>
      <c r="R226" s="79">
        <v>7.1249500000000001</v>
      </c>
      <c r="S226" s="79">
        <v>628.64890000000003</v>
      </c>
      <c r="T226" s="79">
        <v>0</v>
      </c>
      <c r="U226" s="79">
        <v>0</v>
      </c>
      <c r="V226" s="79">
        <v>2997.4288799999999</v>
      </c>
    </row>
    <row r="227" spans="2:22" x14ac:dyDescent="0.2">
      <c r="B227" s="94">
        <v>4320</v>
      </c>
      <c r="C227" s="75" t="s">
        <v>234</v>
      </c>
      <c r="D227" s="79">
        <v>587.53610000000003</v>
      </c>
      <c r="E227" s="79">
        <v>1013.23974</v>
      </c>
      <c r="F227" s="79">
        <v>287.66735</v>
      </c>
      <c r="G227" s="79">
        <v>16.606400000000001</v>
      </c>
      <c r="H227" s="79">
        <v>188.7072</v>
      </c>
      <c r="I227" s="79">
        <v>2684.00459</v>
      </c>
      <c r="J227" s="79">
        <v>0</v>
      </c>
      <c r="K227" s="79">
        <v>0</v>
      </c>
      <c r="L227" s="79">
        <v>4777.7613799999999</v>
      </c>
      <c r="M227" s="79">
        <v>3316.2817500000001</v>
      </c>
      <c r="N227" s="79">
        <v>29.848949999999999</v>
      </c>
      <c r="O227" s="79">
        <v>796.33600000000001</v>
      </c>
      <c r="P227" s="79">
        <v>0</v>
      </c>
      <c r="Q227" s="79">
        <v>51.381149999999998</v>
      </c>
      <c r="R227" s="79">
        <v>128.60356999999999</v>
      </c>
      <c r="S227" s="79">
        <v>844.89585</v>
      </c>
      <c r="T227" s="79">
        <v>0</v>
      </c>
      <c r="U227" s="79">
        <v>59.143000000000001</v>
      </c>
      <c r="V227" s="79">
        <v>5226.4902700000002</v>
      </c>
    </row>
    <row r="228" spans="2:22" ht="13.5" thickBot="1" x14ac:dyDescent="0.25">
      <c r="B228" s="103">
        <v>4322</v>
      </c>
      <c r="C228" s="104" t="s">
        <v>235</v>
      </c>
      <c r="D228" s="107">
        <v>134.04425000000001</v>
      </c>
      <c r="E228" s="107">
        <v>272.90620000000001</v>
      </c>
      <c r="F228" s="107">
        <v>100.20489999999999</v>
      </c>
      <c r="G228" s="107">
        <v>2.2280500000000001</v>
      </c>
      <c r="H228" s="107">
        <v>0</v>
      </c>
      <c r="I228" s="107">
        <v>1013.59498</v>
      </c>
      <c r="J228" s="107">
        <v>0</v>
      </c>
      <c r="K228" s="107">
        <v>0</v>
      </c>
      <c r="L228" s="107">
        <v>1522.97838</v>
      </c>
      <c r="M228" s="107">
        <v>813.91859999999997</v>
      </c>
      <c r="N228" s="107">
        <v>5.7968000000000002</v>
      </c>
      <c r="O228" s="107">
        <v>170.18029000000001</v>
      </c>
      <c r="P228" s="107">
        <v>0</v>
      </c>
      <c r="Q228" s="107">
        <v>120.17270000000001</v>
      </c>
      <c r="R228" s="107">
        <v>2.4678499999999999</v>
      </c>
      <c r="S228" s="107">
        <v>446.38774999999998</v>
      </c>
      <c r="T228" s="107">
        <v>0</v>
      </c>
      <c r="U228" s="107">
        <v>54.502000000000002</v>
      </c>
      <c r="V228" s="107">
        <v>1613.42599</v>
      </c>
    </row>
    <row r="229" spans="2:22" x14ac:dyDescent="0.2">
      <c r="D229" s="78"/>
      <c r="E229" s="78"/>
      <c r="F229" s="78"/>
      <c r="G229" s="78"/>
    </row>
    <row r="230" spans="2:22" x14ac:dyDescent="0.2">
      <c r="B230" s="168" t="s">
        <v>465</v>
      </c>
      <c r="C230" s="101"/>
    </row>
    <row r="231" spans="2:22" x14ac:dyDescent="0.2">
      <c r="B231" s="168" t="s">
        <v>464</v>
      </c>
      <c r="C231" s="101"/>
    </row>
    <row r="232" spans="2:22" x14ac:dyDescent="0.2">
      <c r="B232" s="169"/>
    </row>
    <row r="239" spans="2:22" x14ac:dyDescent="0.2">
      <c r="D239" s="79"/>
      <c r="E239" s="79"/>
      <c r="F239" s="79"/>
      <c r="G239" s="79"/>
      <c r="H239" s="79"/>
      <c r="I239" s="79"/>
      <c r="J239" s="79"/>
      <c r="K239" s="79"/>
      <c r="L239" s="79"/>
      <c r="M239" s="79"/>
      <c r="N239" s="79"/>
      <c r="O239" s="79"/>
      <c r="P239" s="79"/>
      <c r="Q239" s="79"/>
      <c r="R239" s="79"/>
      <c r="S239" s="79"/>
      <c r="T239" s="79"/>
      <c r="U239" s="79"/>
    </row>
  </sheetData>
  <mergeCells count="4">
    <mergeCell ref="B4:B5"/>
    <mergeCell ref="C4:C5"/>
    <mergeCell ref="D4:L4"/>
    <mergeCell ref="M4:V4"/>
  </mergeCells>
  <phoneticPr fontId="14" type="noConversion"/>
  <pageMargins left="0.70866141732283472" right="0.70866141732283472" top="0.74803149606299213" bottom="0.74803149606299213" header="0.31496062992125984" footer="0.31496062992125984"/>
  <pageSetup paperSize="9" scale="43" fitToHeight="0" orientation="landscape" r:id="rId1"/>
  <headerFooter alignWithMargins="0">
    <oddHeader>&amp;L&amp;G</oddHeader>
  </headerFooter>
  <rowBreaks count="2" manualBreakCount="2">
    <brk id="69" max="21" man="1"/>
    <brk id="152" max="2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19</vt:i4>
      </vt:variant>
    </vt:vector>
  </HeadingPairs>
  <TitlesOfParts>
    <vt:vector size="33" baseType="lpstr">
      <vt:lpstr>Inhaltsverzeichnis</vt:lpstr>
      <vt:lpstr>T 1</vt:lpstr>
      <vt:lpstr>T 2</vt:lpstr>
      <vt:lpstr>T 3</vt:lpstr>
      <vt:lpstr>T 4</vt:lpstr>
      <vt:lpstr>T5</vt:lpstr>
      <vt:lpstr>T6</vt:lpstr>
      <vt:lpstr>T7</vt:lpstr>
      <vt:lpstr>T8</vt:lpstr>
      <vt:lpstr>T9</vt:lpstr>
      <vt:lpstr>T10</vt:lpstr>
      <vt:lpstr>T11</vt:lpstr>
      <vt:lpstr>T12</vt:lpstr>
      <vt:lpstr>Erläuterungen</vt:lpstr>
      <vt:lpstr>Inhaltsverzeichnis!Druckbereich</vt:lpstr>
      <vt:lpstr>'T 1'!Druckbereich</vt:lpstr>
      <vt:lpstr>'T 2'!Druckbereich</vt:lpstr>
      <vt:lpstr>'T10'!Druckbereich</vt:lpstr>
      <vt:lpstr>'T11'!Druckbereich</vt:lpstr>
      <vt:lpstr>'T12'!Druckbereich</vt:lpstr>
      <vt:lpstr>'T5'!Druckbereich</vt:lpstr>
      <vt:lpstr>'T6'!Druckbereich</vt:lpstr>
      <vt:lpstr>'T7'!Druckbereich</vt:lpstr>
      <vt:lpstr>'T8'!Druckbereich</vt:lpstr>
      <vt:lpstr>'T9'!Druckbereich</vt:lpstr>
      <vt:lpstr>'T10'!Drucktitel</vt:lpstr>
      <vt:lpstr>'T11'!Drucktitel</vt:lpstr>
      <vt:lpstr>'T12'!Drucktitel</vt:lpstr>
      <vt:lpstr>'T5'!Drucktitel</vt:lpstr>
      <vt:lpstr>'T6'!Drucktitel</vt:lpstr>
      <vt:lpstr>'T7'!Drucktitel</vt:lpstr>
      <vt:lpstr>'T8'!Drucktitel</vt:lpstr>
      <vt:lpstr>'T9'!Drucktitel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dc:creator>
  <cp:lastModifiedBy>Ha Le Yen</cp:lastModifiedBy>
  <cp:lastPrinted>2019-07-29T14:53:06Z</cp:lastPrinted>
  <dcterms:created xsi:type="dcterms:W3CDTF">2013-05-23T13:43:19Z</dcterms:created>
  <dcterms:modified xsi:type="dcterms:W3CDTF">2020-07-08T05:36:41Z</dcterms:modified>
</cp:coreProperties>
</file>